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gaiser.BSCI.000\Documents\xbrl\"/>
    </mc:Choice>
  </mc:AlternateContent>
  <bookViews>
    <workbookView xWindow="0" yWindow="0" windowWidth="16155" windowHeight="810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4" i="2" l="1"/>
  <c r="F414" i="2"/>
  <c r="D536" i="2"/>
  <c r="F536" i="2" s="1"/>
  <c r="D535" i="2"/>
  <c r="F535" i="2" s="1"/>
  <c r="D534" i="2"/>
  <c r="F534" i="2" s="1"/>
  <c r="D533" i="2"/>
  <c r="F533" i="2" s="1"/>
  <c r="D532" i="2"/>
  <c r="F532" i="2" s="1"/>
  <c r="D531" i="2"/>
  <c r="F531" i="2" s="1"/>
  <c r="D530" i="2"/>
  <c r="F530" i="2" s="1"/>
  <c r="D529" i="2"/>
  <c r="F529" i="2" s="1"/>
  <c r="D528" i="2"/>
  <c r="F528" i="2" s="1"/>
  <c r="D527" i="2"/>
  <c r="F527" i="2" s="1"/>
  <c r="D526" i="2"/>
  <c r="F526" i="2" s="1"/>
  <c r="D525" i="2"/>
  <c r="F525" i="2" s="1"/>
  <c r="D524" i="2"/>
  <c r="F524" i="2" s="1"/>
  <c r="D523" i="2"/>
  <c r="F523" i="2" s="1"/>
  <c r="D522" i="2"/>
  <c r="F522" i="2" s="1"/>
  <c r="D521" i="2"/>
  <c r="F521" i="2" s="1"/>
  <c r="D520" i="2"/>
  <c r="F520" i="2" s="1"/>
  <c r="D519" i="2"/>
  <c r="E519" i="2" s="1"/>
  <c r="D518" i="2"/>
  <c r="F518" i="2" s="1"/>
  <c r="D517" i="2"/>
  <c r="F517" i="2" s="1"/>
  <c r="D516" i="2"/>
  <c r="F516" i="2" s="1"/>
  <c r="D515" i="2"/>
  <c r="F515" i="2" s="1"/>
  <c r="D514" i="2"/>
  <c r="F514" i="2" s="1"/>
  <c r="D513" i="2"/>
  <c r="F513" i="2" s="1"/>
  <c r="D512" i="2"/>
  <c r="F512" i="2" s="1"/>
  <c r="D511" i="2"/>
  <c r="F511" i="2" s="1"/>
  <c r="D510" i="2"/>
  <c r="F510" i="2" s="1"/>
  <c r="D509" i="2"/>
  <c r="F509" i="2" s="1"/>
  <c r="D508" i="2"/>
  <c r="F508" i="2" s="1"/>
  <c r="D507" i="2"/>
  <c r="F507" i="2" s="1"/>
  <c r="D506" i="2"/>
  <c r="F506" i="2" s="1"/>
  <c r="D505" i="2"/>
  <c r="F505" i="2" s="1"/>
  <c r="D504" i="2"/>
  <c r="F504" i="2" s="1"/>
  <c r="D503" i="2"/>
  <c r="F503" i="2" s="1"/>
  <c r="D502" i="2"/>
  <c r="F502" i="2" s="1"/>
  <c r="D501" i="2"/>
  <c r="F501" i="2" s="1"/>
  <c r="D500" i="2"/>
  <c r="F500" i="2" s="1"/>
  <c r="D499" i="2"/>
  <c r="F499" i="2" s="1"/>
  <c r="D498" i="2"/>
  <c r="F498" i="2" s="1"/>
  <c r="D497" i="2"/>
  <c r="F497" i="2" s="1"/>
  <c r="D496" i="2"/>
  <c r="E496" i="2" s="1"/>
  <c r="D495" i="2"/>
  <c r="F495" i="2" s="1"/>
  <c r="D494" i="2"/>
  <c r="F494" i="2" s="1"/>
  <c r="D493" i="2"/>
  <c r="F493" i="2" s="1"/>
  <c r="D492" i="2"/>
  <c r="F492" i="2" s="1"/>
  <c r="D491" i="2"/>
  <c r="F491" i="2" s="1"/>
  <c r="D490" i="2"/>
  <c r="F490" i="2" s="1"/>
  <c r="D489" i="2"/>
  <c r="F489" i="2" s="1"/>
  <c r="D488" i="2"/>
  <c r="F488" i="2" s="1"/>
  <c r="D487" i="2"/>
  <c r="F487" i="2" s="1"/>
  <c r="D486" i="2"/>
  <c r="F486" i="2" s="1"/>
  <c r="D485" i="2"/>
  <c r="F485" i="2" s="1"/>
  <c r="D484" i="2"/>
  <c r="F484" i="2" s="1"/>
  <c r="D483" i="2"/>
  <c r="F483" i="2" s="1"/>
  <c r="D482" i="2"/>
  <c r="F482" i="2" s="1"/>
  <c r="D481" i="2"/>
  <c r="F481" i="2" s="1"/>
  <c r="D480" i="2"/>
  <c r="F480" i="2" s="1"/>
  <c r="D479" i="2"/>
  <c r="F479" i="2" s="1"/>
  <c r="D478" i="2"/>
  <c r="F478" i="2" s="1"/>
  <c r="D477" i="2"/>
  <c r="F477" i="2" s="1"/>
  <c r="D476" i="2"/>
  <c r="F476" i="2" s="1"/>
  <c r="D475" i="2"/>
  <c r="F475" i="2" s="1"/>
  <c r="D474" i="2"/>
  <c r="F474" i="2" s="1"/>
  <c r="D473" i="2"/>
  <c r="F473" i="2" s="1"/>
  <c r="D472" i="2"/>
  <c r="F472" i="2" s="1"/>
  <c r="D471" i="2"/>
  <c r="F471" i="2" s="1"/>
  <c r="D470" i="2"/>
  <c r="F470" i="2" s="1"/>
  <c r="D469" i="2"/>
  <c r="F469" i="2" s="1"/>
  <c r="D468" i="2"/>
  <c r="F468" i="2" s="1"/>
  <c r="D467" i="2"/>
  <c r="F467" i="2" s="1"/>
  <c r="D466" i="2"/>
  <c r="F466" i="2" s="1"/>
  <c r="D465" i="2"/>
  <c r="F465" i="2" s="1"/>
  <c r="D464" i="2"/>
  <c r="F464" i="2" s="1"/>
  <c r="D463" i="2"/>
  <c r="F463" i="2" s="1"/>
  <c r="D462" i="2"/>
  <c r="F462" i="2" s="1"/>
  <c r="D461" i="2"/>
  <c r="F461" i="2" s="1"/>
  <c r="D460" i="2"/>
  <c r="F460" i="2" s="1"/>
  <c r="D459" i="2"/>
  <c r="F459" i="2" s="1"/>
  <c r="D458" i="2"/>
  <c r="F458" i="2" s="1"/>
  <c r="D457" i="2"/>
  <c r="F457" i="2" s="1"/>
  <c r="D456" i="2"/>
  <c r="F456" i="2" s="1"/>
  <c r="D455" i="2"/>
  <c r="F455" i="2" s="1"/>
  <c r="D454" i="2"/>
  <c r="F454" i="2" s="1"/>
  <c r="D453" i="2"/>
  <c r="F453" i="2" s="1"/>
  <c r="D452" i="2"/>
  <c r="F452" i="2" s="1"/>
  <c r="D451" i="2"/>
  <c r="F451" i="2" s="1"/>
  <c r="D450" i="2"/>
  <c r="F450" i="2" s="1"/>
  <c r="D449" i="2"/>
  <c r="F449" i="2" s="1"/>
  <c r="D448" i="2"/>
  <c r="F448" i="2" s="1"/>
  <c r="D447" i="2"/>
  <c r="F447" i="2" s="1"/>
  <c r="D446" i="2"/>
  <c r="F446" i="2" s="1"/>
  <c r="D445" i="2"/>
  <c r="F445" i="2" s="1"/>
  <c r="D444" i="2"/>
  <c r="F444" i="2" s="1"/>
  <c r="F443" i="2"/>
  <c r="D442" i="2"/>
  <c r="F442" i="2" s="1"/>
  <c r="D441" i="2"/>
  <c r="F441" i="2" s="1"/>
  <c r="D440" i="2"/>
  <c r="F440" i="2" s="1"/>
  <c r="D439" i="2"/>
  <c r="F439" i="2" s="1"/>
  <c r="D438" i="2"/>
  <c r="F438" i="2" s="1"/>
  <c r="D437" i="2"/>
  <c r="F437" i="2" s="1"/>
  <c r="D436" i="2"/>
  <c r="F436" i="2" s="1"/>
  <c r="D435" i="2"/>
  <c r="F435" i="2" s="1"/>
  <c r="D434" i="2"/>
  <c r="F434" i="2" s="1"/>
  <c r="D433" i="2"/>
  <c r="F433" i="2" s="1"/>
  <c r="D432" i="2"/>
  <c r="E432" i="2" s="1"/>
  <c r="D431" i="2"/>
  <c r="F431" i="2" s="1"/>
  <c r="D430" i="2"/>
  <c r="F430" i="2" s="1"/>
  <c r="D429" i="2"/>
  <c r="F429" i="2" s="1"/>
  <c r="D428" i="2"/>
  <c r="F428" i="2" s="1"/>
  <c r="D427" i="2"/>
  <c r="F427" i="2" s="1"/>
  <c r="D426" i="2"/>
  <c r="F426" i="2" s="1"/>
  <c r="D425" i="2"/>
  <c r="F425" i="2" s="1"/>
  <c r="D424" i="2"/>
  <c r="F424" i="2" s="1"/>
  <c r="D423" i="2"/>
  <c r="F423" i="2" s="1"/>
  <c r="D422" i="2"/>
  <c r="F422" i="2" s="1"/>
  <c r="D421" i="2"/>
  <c r="F421" i="2" s="1"/>
  <c r="D420" i="2"/>
  <c r="F420" i="2" s="1"/>
  <c r="D419" i="2"/>
  <c r="F419" i="2" s="1"/>
  <c r="D418" i="2"/>
  <c r="F418" i="2" s="1"/>
  <c r="D417" i="2"/>
  <c r="F417" i="2" s="1"/>
  <c r="D416" i="2"/>
  <c r="F416" i="2" s="1"/>
  <c r="D415" i="2"/>
  <c r="F415" i="2" s="1"/>
  <c r="D413" i="2"/>
  <c r="F413" i="2" s="1"/>
  <c r="D412" i="2"/>
  <c r="F412" i="2" s="1"/>
  <c r="D411" i="2"/>
  <c r="F411" i="2" s="1"/>
  <c r="D410" i="2"/>
  <c r="F410" i="2" s="1"/>
  <c r="D409" i="2"/>
  <c r="F409" i="2" s="1"/>
  <c r="D408" i="2"/>
  <c r="F408" i="2" s="1"/>
  <c r="D407" i="2"/>
  <c r="F407" i="2" s="1"/>
  <c r="D406" i="2"/>
  <c r="F406" i="2" s="1"/>
  <c r="D405" i="2"/>
  <c r="F405" i="2" s="1"/>
  <c r="D404" i="2"/>
  <c r="F404" i="2" s="1"/>
  <c r="D403" i="2"/>
  <c r="F403" i="2" s="1"/>
  <c r="D402" i="2"/>
  <c r="F402" i="2" s="1"/>
  <c r="D401" i="2"/>
  <c r="F401" i="2" s="1"/>
  <c r="D400" i="2"/>
  <c r="F400" i="2" s="1"/>
  <c r="D399" i="2"/>
  <c r="F399" i="2" s="1"/>
  <c r="D398" i="2"/>
  <c r="F398" i="2" s="1"/>
  <c r="D397" i="2"/>
  <c r="F397" i="2" s="1"/>
  <c r="D396" i="2"/>
  <c r="F396" i="2" s="1"/>
  <c r="D395" i="2"/>
  <c r="F395" i="2" s="1"/>
  <c r="D394" i="2"/>
  <c r="F394" i="2" s="1"/>
  <c r="D393" i="2"/>
  <c r="F393" i="2" s="1"/>
  <c r="D392" i="2"/>
  <c r="F392" i="2" s="1"/>
  <c r="D391" i="2"/>
  <c r="E391" i="2" s="1"/>
  <c r="D390" i="2"/>
  <c r="F390" i="2" s="1"/>
  <c r="D389" i="2"/>
  <c r="F389" i="2" s="1"/>
  <c r="D388" i="2"/>
  <c r="F388" i="2" s="1"/>
  <c r="D387" i="2"/>
  <c r="F387" i="2" s="1"/>
  <c r="D386" i="2"/>
  <c r="F386" i="2" s="1"/>
  <c r="D385" i="2"/>
  <c r="F385" i="2" s="1"/>
  <c r="D384" i="2"/>
  <c r="F384" i="2" s="1"/>
  <c r="D383" i="2"/>
  <c r="F383" i="2" s="1"/>
  <c r="D382" i="2"/>
  <c r="F382" i="2" s="1"/>
  <c r="D381" i="2"/>
  <c r="F381" i="2" s="1"/>
  <c r="D380" i="2"/>
  <c r="F380" i="2" s="1"/>
  <c r="D379" i="2"/>
  <c r="F379" i="2" s="1"/>
  <c r="D378" i="2"/>
  <c r="F378" i="2" s="1"/>
  <c r="D377" i="2"/>
  <c r="F377" i="2" s="1"/>
  <c r="D376" i="2"/>
  <c r="F376" i="2" s="1"/>
  <c r="D375" i="2"/>
  <c r="F375" i="2" s="1"/>
  <c r="D374" i="2"/>
  <c r="F374" i="2" s="1"/>
  <c r="D373" i="2"/>
  <c r="F373" i="2" s="1"/>
  <c r="D372" i="2"/>
  <c r="F372" i="2" s="1"/>
  <c r="D371" i="2"/>
  <c r="F371" i="2" s="1"/>
  <c r="D370" i="2"/>
  <c r="F370" i="2" s="1"/>
  <c r="D369" i="2"/>
  <c r="F369" i="2" s="1"/>
  <c r="D368" i="2"/>
  <c r="E368" i="2" s="1"/>
  <c r="D367" i="2"/>
  <c r="F367" i="2" s="1"/>
  <c r="D366" i="2"/>
  <c r="F366" i="2" s="1"/>
  <c r="D365" i="2"/>
  <c r="F365" i="2" s="1"/>
  <c r="D364" i="2"/>
  <c r="F364" i="2" s="1"/>
  <c r="D363" i="2"/>
  <c r="F363" i="2" s="1"/>
  <c r="D362" i="2"/>
  <c r="F362" i="2" s="1"/>
  <c r="D361" i="2"/>
  <c r="F361" i="2" s="1"/>
  <c r="D360" i="2"/>
  <c r="F360" i="2" s="1"/>
  <c r="D359" i="2"/>
  <c r="F359" i="2" s="1"/>
  <c r="D358" i="2"/>
  <c r="F358" i="2" s="1"/>
  <c r="D357" i="2"/>
  <c r="F357" i="2" s="1"/>
  <c r="D356" i="2"/>
  <c r="F356" i="2" s="1"/>
  <c r="D355" i="2"/>
  <c r="F355" i="2" s="1"/>
  <c r="D354" i="2"/>
  <c r="F354" i="2" s="1"/>
  <c r="D353" i="2"/>
  <c r="F353" i="2" s="1"/>
  <c r="D352" i="2"/>
  <c r="F352" i="2" s="1"/>
  <c r="D351" i="2"/>
  <c r="F351" i="2" s="1"/>
  <c r="D350" i="2"/>
  <c r="F350" i="2" s="1"/>
  <c r="D349" i="2"/>
  <c r="F349" i="2" s="1"/>
  <c r="D348" i="2"/>
  <c r="F348" i="2" s="1"/>
  <c r="D347" i="2"/>
  <c r="F347" i="2" s="1"/>
  <c r="D346" i="2"/>
  <c r="F346" i="2" s="1"/>
  <c r="D345" i="2"/>
  <c r="F345" i="2" s="1"/>
  <c r="D344" i="2"/>
  <c r="F344" i="2" s="1"/>
  <c r="D343" i="2"/>
  <c r="F343" i="2" s="1"/>
  <c r="D342" i="2"/>
  <c r="F342" i="2" s="1"/>
  <c r="D341" i="2"/>
  <c r="F341" i="2" s="1"/>
  <c r="D340" i="2"/>
  <c r="F340" i="2" s="1"/>
  <c r="D339" i="2"/>
  <c r="F339" i="2" s="1"/>
  <c r="D338" i="2"/>
  <c r="F338" i="2" s="1"/>
  <c r="D337" i="2"/>
  <c r="F337" i="2" s="1"/>
  <c r="D336" i="2"/>
  <c r="F336" i="2" s="1"/>
  <c r="D335" i="2"/>
  <c r="F335" i="2" s="1"/>
  <c r="D334" i="2"/>
  <c r="F334" i="2" s="1"/>
  <c r="D333" i="2"/>
  <c r="F333" i="2" s="1"/>
  <c r="D332" i="2"/>
  <c r="F332" i="2" s="1"/>
  <c r="D331" i="2"/>
  <c r="F331" i="2" s="1"/>
  <c r="D330" i="2"/>
  <c r="F330" i="2" s="1"/>
  <c r="D329" i="2"/>
  <c r="F329" i="2" s="1"/>
  <c r="D328" i="2"/>
  <c r="F328" i="2" s="1"/>
  <c r="D327" i="2"/>
  <c r="E327" i="2" s="1"/>
  <c r="D326" i="2"/>
  <c r="F326" i="2" s="1"/>
  <c r="D325" i="2"/>
  <c r="F325" i="2" s="1"/>
  <c r="D324" i="2"/>
  <c r="F324" i="2" s="1"/>
  <c r="D323" i="2"/>
  <c r="F323" i="2" s="1"/>
  <c r="D322" i="2"/>
  <c r="F322" i="2" s="1"/>
  <c r="D321" i="2"/>
  <c r="F321" i="2" s="1"/>
  <c r="D320" i="2"/>
  <c r="F320" i="2" s="1"/>
  <c r="D319" i="2"/>
  <c r="F319" i="2" s="1"/>
  <c r="D318" i="2"/>
  <c r="F318" i="2" s="1"/>
  <c r="D317" i="2"/>
  <c r="F317" i="2" s="1"/>
  <c r="D316" i="2"/>
  <c r="F316" i="2" s="1"/>
  <c r="D315" i="2"/>
  <c r="F315" i="2" s="1"/>
  <c r="D314" i="2"/>
  <c r="F314" i="2" s="1"/>
  <c r="D313" i="2"/>
  <c r="F313" i="2" s="1"/>
  <c r="D312" i="2"/>
  <c r="F312" i="2" s="1"/>
  <c r="D311" i="2"/>
  <c r="F311" i="2" s="1"/>
  <c r="D310" i="2"/>
  <c r="F310" i="2" s="1"/>
  <c r="D309" i="2"/>
  <c r="F309" i="2" s="1"/>
  <c r="D308" i="2"/>
  <c r="F308" i="2" s="1"/>
  <c r="D307" i="2"/>
  <c r="F307" i="2" s="1"/>
  <c r="D306" i="2"/>
  <c r="F306" i="2" s="1"/>
  <c r="D305" i="2"/>
  <c r="F305" i="2" s="1"/>
  <c r="D304" i="2"/>
  <c r="E304" i="2" s="1"/>
  <c r="D303" i="2"/>
  <c r="F303" i="2" s="1"/>
  <c r="D302" i="2"/>
  <c r="F302" i="2" s="1"/>
  <c r="D301" i="2"/>
  <c r="F301" i="2" s="1"/>
  <c r="D300" i="2"/>
  <c r="F300" i="2" s="1"/>
  <c r="D299" i="2"/>
  <c r="F299" i="2" s="1"/>
  <c r="D298" i="2"/>
  <c r="F298" i="2" s="1"/>
  <c r="D297" i="2"/>
  <c r="F297" i="2" s="1"/>
  <c r="D296" i="2"/>
  <c r="F296" i="2" s="1"/>
  <c r="D295" i="2"/>
  <c r="F295" i="2" s="1"/>
  <c r="D294" i="2"/>
  <c r="F294" i="2" s="1"/>
  <c r="D293" i="2"/>
  <c r="F293" i="2" s="1"/>
  <c r="D292" i="2"/>
  <c r="F292" i="2" s="1"/>
  <c r="D291" i="2"/>
  <c r="F291" i="2" s="1"/>
  <c r="D290" i="2"/>
  <c r="F290" i="2" s="1"/>
  <c r="D289" i="2"/>
  <c r="F289" i="2" s="1"/>
  <c r="D288" i="2"/>
  <c r="F288" i="2" s="1"/>
  <c r="D287" i="2"/>
  <c r="F287" i="2" s="1"/>
  <c r="D286" i="2"/>
  <c r="F286" i="2" s="1"/>
  <c r="D285" i="2"/>
  <c r="F285" i="2" s="1"/>
  <c r="D284" i="2"/>
  <c r="F284" i="2" s="1"/>
  <c r="D283" i="2"/>
  <c r="F283" i="2" s="1"/>
  <c r="D282" i="2"/>
  <c r="F282" i="2" s="1"/>
  <c r="D281" i="2"/>
  <c r="F281" i="2" s="1"/>
  <c r="D280" i="2"/>
  <c r="F280" i="2" s="1"/>
  <c r="D279" i="2"/>
  <c r="F279" i="2" s="1"/>
  <c r="D278" i="2"/>
  <c r="F278" i="2" s="1"/>
  <c r="D277" i="2"/>
  <c r="F277" i="2" s="1"/>
  <c r="D276" i="2"/>
  <c r="F276" i="2" s="1"/>
  <c r="D275" i="2"/>
  <c r="F275" i="2" s="1"/>
  <c r="D274" i="2"/>
  <c r="F274" i="2" s="1"/>
  <c r="D273" i="2"/>
  <c r="F273" i="2" s="1"/>
  <c r="D272" i="2"/>
  <c r="F272" i="2" s="1"/>
  <c r="D271" i="2"/>
  <c r="F271" i="2" s="1"/>
  <c r="D270" i="2"/>
  <c r="F270" i="2" s="1"/>
  <c r="D269" i="2"/>
  <c r="F269" i="2" s="1"/>
  <c r="D268" i="2"/>
  <c r="F268" i="2" s="1"/>
  <c r="D267" i="2"/>
  <c r="F267" i="2" s="1"/>
  <c r="D266" i="2"/>
  <c r="F266" i="2" s="1"/>
  <c r="D265" i="2"/>
  <c r="F265" i="2" s="1"/>
  <c r="D264" i="2"/>
  <c r="F264" i="2" s="1"/>
  <c r="D263" i="2"/>
  <c r="E263" i="2" s="1"/>
  <c r="D262" i="2"/>
  <c r="F262" i="2" s="1"/>
  <c r="D261" i="2"/>
  <c r="F261" i="2" s="1"/>
  <c r="D260" i="2"/>
  <c r="F260" i="2" s="1"/>
  <c r="D259" i="2"/>
  <c r="F259" i="2" s="1"/>
  <c r="D258" i="2"/>
  <c r="F258" i="2" s="1"/>
  <c r="D257" i="2"/>
  <c r="F257" i="2" s="1"/>
  <c r="D256" i="2"/>
  <c r="F256" i="2" s="1"/>
  <c r="D255" i="2"/>
  <c r="F255" i="2" s="1"/>
  <c r="D254" i="2"/>
  <c r="F254" i="2" s="1"/>
  <c r="D253" i="2"/>
  <c r="F253" i="2" s="1"/>
  <c r="D252" i="2"/>
  <c r="F252" i="2" s="1"/>
  <c r="D251" i="2"/>
  <c r="F251" i="2" s="1"/>
  <c r="D250" i="2"/>
  <c r="F250" i="2" s="1"/>
  <c r="D249" i="2"/>
  <c r="F249" i="2" s="1"/>
  <c r="D248" i="2"/>
  <c r="F248" i="2" s="1"/>
  <c r="D247" i="2"/>
  <c r="F247" i="2" s="1"/>
  <c r="D246" i="2"/>
  <c r="F246" i="2" s="1"/>
  <c r="D245" i="2"/>
  <c r="F245" i="2" s="1"/>
  <c r="D244" i="2"/>
  <c r="F244" i="2" s="1"/>
  <c r="D243" i="2"/>
  <c r="F243" i="2" s="1"/>
  <c r="D242" i="2"/>
  <c r="F242" i="2" s="1"/>
  <c r="D241" i="2"/>
  <c r="F241" i="2" s="1"/>
  <c r="D240" i="2"/>
  <c r="E240" i="2" s="1"/>
  <c r="D239" i="2"/>
  <c r="F239" i="2" s="1"/>
  <c r="D238" i="2"/>
  <c r="F238" i="2" s="1"/>
  <c r="D237" i="2"/>
  <c r="F237" i="2" s="1"/>
  <c r="D236" i="2"/>
  <c r="F236" i="2" s="1"/>
  <c r="D235" i="2"/>
  <c r="F235" i="2" s="1"/>
  <c r="D234" i="2"/>
  <c r="F234" i="2" s="1"/>
  <c r="D233" i="2"/>
  <c r="F233" i="2" s="1"/>
  <c r="D232" i="2"/>
  <c r="F232" i="2" s="1"/>
  <c r="D231" i="2"/>
  <c r="F231" i="2" s="1"/>
  <c r="D230" i="2"/>
  <c r="F230" i="2" s="1"/>
  <c r="D229" i="2"/>
  <c r="F229" i="2" s="1"/>
  <c r="D228" i="2"/>
  <c r="F228" i="2" s="1"/>
  <c r="D227" i="2"/>
  <c r="F227" i="2" s="1"/>
  <c r="D226" i="2"/>
  <c r="F226" i="2" s="1"/>
  <c r="D225" i="2"/>
  <c r="F225" i="2" s="1"/>
  <c r="D224" i="2"/>
  <c r="F224" i="2" s="1"/>
  <c r="D223" i="2"/>
  <c r="F223" i="2" s="1"/>
  <c r="D222" i="2"/>
  <c r="F222" i="2" s="1"/>
  <c r="D221" i="2"/>
  <c r="F221" i="2" s="1"/>
  <c r="D220" i="2"/>
  <c r="F220" i="2" s="1"/>
  <c r="D219" i="2"/>
  <c r="F219" i="2" s="1"/>
  <c r="D218" i="2"/>
  <c r="F218" i="2" s="1"/>
  <c r="D217" i="2"/>
  <c r="F217" i="2" s="1"/>
  <c r="D216" i="2"/>
  <c r="F216" i="2" s="1"/>
  <c r="D215" i="2"/>
  <c r="F215" i="2" s="1"/>
  <c r="D214" i="2"/>
  <c r="F214" i="2" s="1"/>
  <c r="D213" i="2"/>
  <c r="F213" i="2" s="1"/>
  <c r="D212" i="2"/>
  <c r="F212" i="2" s="1"/>
  <c r="D211" i="2"/>
  <c r="F211" i="2" s="1"/>
  <c r="D210" i="2"/>
  <c r="F210" i="2" s="1"/>
  <c r="D209" i="2"/>
  <c r="F209" i="2" s="1"/>
  <c r="D208" i="2"/>
  <c r="F208" i="2" s="1"/>
  <c r="D207" i="2"/>
  <c r="F207" i="2" s="1"/>
  <c r="D206" i="2"/>
  <c r="F206" i="2" s="1"/>
  <c r="D205" i="2"/>
  <c r="F205" i="2" s="1"/>
  <c r="D204" i="2"/>
  <c r="F204" i="2" s="1"/>
  <c r="D203" i="2"/>
  <c r="F203" i="2" s="1"/>
  <c r="D202" i="2"/>
  <c r="F202" i="2" s="1"/>
  <c r="D201" i="2"/>
  <c r="F201" i="2" s="1"/>
  <c r="D200" i="2"/>
  <c r="F200" i="2" s="1"/>
  <c r="D199" i="2"/>
  <c r="F199" i="2" s="1"/>
  <c r="D198" i="2"/>
  <c r="F198" i="2" s="1"/>
  <c r="D197" i="2"/>
  <c r="F197" i="2" s="1"/>
  <c r="D196" i="2"/>
  <c r="F196" i="2" s="1"/>
  <c r="D195" i="2"/>
  <c r="F195" i="2" s="1"/>
  <c r="D194" i="2"/>
  <c r="F194" i="2" s="1"/>
  <c r="D193" i="2"/>
  <c r="F193" i="2" s="1"/>
  <c r="D192" i="2"/>
  <c r="F192" i="2" s="1"/>
  <c r="D191" i="2"/>
  <c r="F191" i="2" s="1"/>
  <c r="D190" i="2"/>
  <c r="F190" i="2" s="1"/>
  <c r="D189" i="2"/>
  <c r="F189" i="2" s="1"/>
  <c r="D188" i="2"/>
  <c r="F188" i="2" s="1"/>
  <c r="D187" i="2"/>
  <c r="F187" i="2" s="1"/>
  <c r="D186" i="2"/>
  <c r="F186" i="2" s="1"/>
  <c r="D185" i="2"/>
  <c r="F185" i="2" s="1"/>
  <c r="D184" i="2"/>
  <c r="F184" i="2" s="1"/>
  <c r="D183" i="2"/>
  <c r="F183" i="2" s="1"/>
  <c r="D182" i="2"/>
  <c r="F182" i="2" s="1"/>
  <c r="D181" i="2"/>
  <c r="F181" i="2" s="1"/>
  <c r="D180" i="2"/>
  <c r="F180" i="2" s="1"/>
  <c r="D179" i="2"/>
  <c r="F179" i="2" s="1"/>
  <c r="D178" i="2"/>
  <c r="F178" i="2" s="1"/>
  <c r="D177" i="2"/>
  <c r="F177" i="2" s="1"/>
  <c r="D176" i="2"/>
  <c r="E176" i="2" s="1"/>
  <c r="D175" i="2"/>
  <c r="F175" i="2" s="1"/>
  <c r="D174" i="2"/>
  <c r="F174" i="2" s="1"/>
  <c r="D173" i="2"/>
  <c r="F173" i="2" s="1"/>
  <c r="D172" i="2"/>
  <c r="F172" i="2" s="1"/>
  <c r="D171" i="2"/>
  <c r="F171" i="2" s="1"/>
  <c r="D170" i="2"/>
  <c r="F170" i="2" s="1"/>
  <c r="D169" i="2"/>
  <c r="F169" i="2" s="1"/>
  <c r="D168" i="2"/>
  <c r="F168" i="2" s="1"/>
  <c r="D167" i="2"/>
  <c r="F167" i="2" s="1"/>
  <c r="D166" i="2"/>
  <c r="F166" i="2" s="1"/>
  <c r="D165" i="2"/>
  <c r="F165" i="2" s="1"/>
  <c r="D164" i="2"/>
  <c r="F164" i="2" s="1"/>
  <c r="D163" i="2"/>
  <c r="F163" i="2" s="1"/>
  <c r="D162" i="2"/>
  <c r="F162" i="2" s="1"/>
  <c r="D161" i="2"/>
  <c r="F161" i="2" s="1"/>
  <c r="D160" i="2"/>
  <c r="F160" i="2" s="1"/>
  <c r="D159" i="2"/>
  <c r="F159" i="2" s="1"/>
  <c r="D158" i="2"/>
  <c r="F158" i="2" s="1"/>
  <c r="D157" i="2"/>
  <c r="F157" i="2" s="1"/>
  <c r="D156" i="2"/>
  <c r="F156" i="2" s="1"/>
  <c r="D155" i="2"/>
  <c r="F155" i="2" s="1"/>
  <c r="D154" i="2"/>
  <c r="F154" i="2" s="1"/>
  <c r="D153" i="2"/>
  <c r="F153" i="2" s="1"/>
  <c r="D152" i="2"/>
  <c r="E152" i="2" s="1"/>
  <c r="D151" i="2"/>
  <c r="F151" i="2" s="1"/>
  <c r="D150" i="2"/>
  <c r="F150" i="2" s="1"/>
  <c r="D149" i="2"/>
  <c r="F149" i="2" s="1"/>
  <c r="D148" i="2"/>
  <c r="F148" i="2" s="1"/>
  <c r="D147" i="2"/>
  <c r="F147" i="2" s="1"/>
  <c r="D146" i="2"/>
  <c r="F146" i="2" s="1"/>
  <c r="D145" i="2"/>
  <c r="F145" i="2" s="1"/>
  <c r="D144" i="2"/>
  <c r="F144" i="2" s="1"/>
  <c r="D143" i="2"/>
  <c r="F143" i="2" s="1"/>
  <c r="D142" i="2"/>
  <c r="F142" i="2" s="1"/>
  <c r="D141" i="2"/>
  <c r="F141" i="2" s="1"/>
  <c r="D140" i="2"/>
  <c r="F140" i="2" s="1"/>
  <c r="D139" i="2"/>
  <c r="F139" i="2" s="1"/>
  <c r="D138" i="2"/>
  <c r="F138" i="2" s="1"/>
  <c r="D137" i="2"/>
  <c r="F137" i="2" s="1"/>
  <c r="D136" i="2"/>
  <c r="F136" i="2" s="1"/>
  <c r="D135" i="2"/>
  <c r="F135" i="2" s="1"/>
  <c r="D134" i="2"/>
  <c r="F134" i="2" s="1"/>
  <c r="D133" i="2"/>
  <c r="F133" i="2" s="1"/>
  <c r="D132" i="2"/>
  <c r="F132" i="2" s="1"/>
  <c r="D131" i="2"/>
  <c r="F131" i="2" s="1"/>
  <c r="D130" i="2"/>
  <c r="F130" i="2" s="1"/>
  <c r="D129" i="2"/>
  <c r="F129" i="2" s="1"/>
  <c r="D128" i="2"/>
  <c r="F128" i="2" s="1"/>
  <c r="D127" i="2"/>
  <c r="F127" i="2" s="1"/>
  <c r="D126" i="2"/>
  <c r="F126" i="2" s="1"/>
  <c r="D125" i="2"/>
  <c r="F125" i="2" s="1"/>
  <c r="D124" i="2"/>
  <c r="F124" i="2" s="1"/>
  <c r="D123" i="2"/>
  <c r="F123" i="2" s="1"/>
  <c r="D122" i="2"/>
  <c r="F122" i="2" s="1"/>
  <c r="D121" i="2"/>
  <c r="F121" i="2" s="1"/>
  <c r="D120" i="2"/>
  <c r="E120" i="2" s="1"/>
  <c r="D119" i="2"/>
  <c r="F119" i="2" s="1"/>
  <c r="D118" i="2"/>
  <c r="F118" i="2" s="1"/>
  <c r="D117" i="2"/>
  <c r="F117" i="2" s="1"/>
  <c r="D116" i="2"/>
  <c r="F116" i="2" s="1"/>
  <c r="D115" i="2"/>
  <c r="F115" i="2" s="1"/>
  <c r="D114" i="2"/>
  <c r="F114" i="2" s="1"/>
  <c r="D113" i="2"/>
  <c r="F113" i="2" s="1"/>
  <c r="D112" i="2"/>
  <c r="F112" i="2" s="1"/>
  <c r="D111" i="2"/>
  <c r="F111" i="2" s="1"/>
  <c r="D110" i="2"/>
  <c r="F110" i="2" s="1"/>
  <c r="D109" i="2"/>
  <c r="F109" i="2" s="1"/>
  <c r="D108" i="2"/>
  <c r="F108" i="2" s="1"/>
  <c r="D107" i="2"/>
  <c r="F107" i="2" s="1"/>
  <c r="D106" i="2"/>
  <c r="F106" i="2" s="1"/>
  <c r="D105" i="2"/>
  <c r="F105" i="2" s="1"/>
  <c r="D104" i="2"/>
  <c r="F104" i="2" s="1"/>
  <c r="D103" i="2"/>
  <c r="F103" i="2" s="1"/>
  <c r="D102" i="2"/>
  <c r="F102" i="2" s="1"/>
  <c r="D101" i="2"/>
  <c r="F101" i="2" s="1"/>
  <c r="D100" i="2"/>
  <c r="F100" i="2" s="1"/>
  <c r="D99" i="2"/>
  <c r="F99" i="2" s="1"/>
  <c r="D98" i="2"/>
  <c r="F98" i="2" s="1"/>
  <c r="D97" i="2"/>
  <c r="F97" i="2" s="1"/>
  <c r="D96" i="2"/>
  <c r="F96" i="2" s="1"/>
  <c r="D95" i="2"/>
  <c r="F95" i="2" s="1"/>
  <c r="D94" i="2"/>
  <c r="F94" i="2" s="1"/>
  <c r="D93" i="2"/>
  <c r="F93" i="2" s="1"/>
  <c r="D92" i="2"/>
  <c r="F92" i="2" s="1"/>
  <c r="D91" i="2"/>
  <c r="F91" i="2" s="1"/>
  <c r="D90" i="2"/>
  <c r="F90" i="2" s="1"/>
  <c r="D89" i="2"/>
  <c r="F89" i="2" s="1"/>
  <c r="D88" i="2"/>
  <c r="E88" i="2" s="1"/>
  <c r="D87" i="2"/>
  <c r="F87" i="2" s="1"/>
  <c r="D86" i="2"/>
  <c r="F86" i="2" s="1"/>
  <c r="D85" i="2"/>
  <c r="F85" i="2" s="1"/>
  <c r="D84" i="2"/>
  <c r="F84" i="2" s="1"/>
  <c r="D83" i="2"/>
  <c r="F83" i="2" s="1"/>
  <c r="D82" i="2"/>
  <c r="F82" i="2" s="1"/>
  <c r="D81" i="2"/>
  <c r="F81" i="2" s="1"/>
  <c r="D80" i="2"/>
  <c r="F80" i="2" s="1"/>
  <c r="D79" i="2"/>
  <c r="F79" i="2" s="1"/>
  <c r="D78" i="2"/>
  <c r="F78" i="2" s="1"/>
  <c r="D77" i="2"/>
  <c r="F77" i="2" s="1"/>
  <c r="D76" i="2"/>
  <c r="F76" i="2" s="1"/>
  <c r="D75" i="2"/>
  <c r="F75" i="2" s="1"/>
  <c r="D74" i="2"/>
  <c r="F74" i="2" s="1"/>
  <c r="D73" i="2"/>
  <c r="F73" i="2" s="1"/>
  <c r="D72" i="2"/>
  <c r="F72" i="2" s="1"/>
  <c r="D71" i="2"/>
  <c r="F71" i="2" s="1"/>
  <c r="D70" i="2"/>
  <c r="F70" i="2" s="1"/>
  <c r="D69" i="2"/>
  <c r="F69" i="2" s="1"/>
  <c r="D68" i="2"/>
  <c r="F68" i="2" s="1"/>
  <c r="D67" i="2"/>
  <c r="F67" i="2" s="1"/>
  <c r="D66" i="2"/>
  <c r="F66" i="2" s="1"/>
  <c r="D65" i="2"/>
  <c r="F65" i="2" s="1"/>
  <c r="D64" i="2"/>
  <c r="F64" i="2" s="1"/>
  <c r="D63" i="2"/>
  <c r="F63" i="2" s="1"/>
  <c r="D62" i="2"/>
  <c r="F62" i="2" s="1"/>
  <c r="D61" i="2"/>
  <c r="F61" i="2" s="1"/>
  <c r="D60" i="2"/>
  <c r="F60" i="2" s="1"/>
  <c r="D59" i="2"/>
  <c r="F59" i="2" s="1"/>
  <c r="D58" i="2"/>
  <c r="F58" i="2" s="1"/>
  <c r="D57" i="2"/>
  <c r="F57" i="2" s="1"/>
  <c r="D56" i="2"/>
  <c r="E56" i="2" s="1"/>
  <c r="D55" i="2"/>
  <c r="F55" i="2" s="1"/>
  <c r="D54" i="2"/>
  <c r="F54" i="2" s="1"/>
  <c r="D53" i="2"/>
  <c r="F53" i="2" s="1"/>
  <c r="D52" i="2"/>
  <c r="F52" i="2" s="1"/>
  <c r="D51" i="2"/>
  <c r="F51" i="2" s="1"/>
  <c r="D50" i="2"/>
  <c r="F50" i="2" s="1"/>
  <c r="D49" i="2"/>
  <c r="F49" i="2" s="1"/>
  <c r="D48" i="2"/>
  <c r="F48" i="2" s="1"/>
  <c r="D47" i="2"/>
  <c r="F47" i="2" s="1"/>
  <c r="D46" i="2"/>
  <c r="F46" i="2" s="1"/>
  <c r="D45" i="2"/>
  <c r="F45" i="2" s="1"/>
  <c r="D44" i="2"/>
  <c r="F44" i="2" s="1"/>
  <c r="D43" i="2"/>
  <c r="F43" i="2" s="1"/>
  <c r="D42" i="2"/>
  <c r="F42" i="2" s="1"/>
  <c r="D41" i="2"/>
  <c r="F41" i="2" s="1"/>
  <c r="D40" i="2"/>
  <c r="F40" i="2" s="1"/>
  <c r="D39" i="2"/>
  <c r="F39" i="2" s="1"/>
  <c r="D38" i="2"/>
  <c r="F38" i="2" s="1"/>
  <c r="D37" i="2"/>
  <c r="F37" i="2" s="1"/>
  <c r="D36" i="2"/>
  <c r="F36" i="2" s="1"/>
  <c r="D35" i="2"/>
  <c r="F35" i="2" s="1"/>
  <c r="D34" i="2"/>
  <c r="F34" i="2" s="1"/>
  <c r="D33" i="2"/>
  <c r="F33" i="2" s="1"/>
  <c r="D32" i="2"/>
  <c r="F32" i="2" s="1"/>
  <c r="D31" i="2"/>
  <c r="F31" i="2" s="1"/>
  <c r="D30" i="2"/>
  <c r="F30" i="2" s="1"/>
  <c r="D29" i="2"/>
  <c r="F29" i="2" s="1"/>
  <c r="D28" i="2"/>
  <c r="F28" i="2" s="1"/>
  <c r="D27" i="2"/>
  <c r="F27" i="2" s="1"/>
  <c r="D26" i="2"/>
  <c r="F26" i="2" s="1"/>
  <c r="D25" i="2"/>
  <c r="F25" i="2" s="1"/>
  <c r="D24" i="2"/>
  <c r="F24" i="2" s="1"/>
  <c r="D23" i="2"/>
  <c r="E23" i="2" s="1"/>
  <c r="D22" i="2"/>
  <c r="F22" i="2" s="1"/>
  <c r="D21" i="2"/>
  <c r="F21" i="2" s="1"/>
  <c r="D20" i="2"/>
  <c r="F20" i="2" s="1"/>
  <c r="D19" i="2"/>
  <c r="F19" i="2" s="1"/>
  <c r="D18" i="2"/>
  <c r="F18" i="2" s="1"/>
  <c r="D17" i="2"/>
  <c r="F17" i="2" s="1"/>
  <c r="D16" i="2"/>
  <c r="F16" i="2" s="1"/>
  <c r="D15" i="2"/>
  <c r="F15" i="2" s="1"/>
  <c r="D14" i="2"/>
  <c r="F14" i="2" s="1"/>
  <c r="D13" i="2"/>
  <c r="F13" i="2" s="1"/>
  <c r="D12" i="2"/>
  <c r="F12" i="2" s="1"/>
  <c r="D11" i="2"/>
  <c r="F11" i="2" s="1"/>
  <c r="D10" i="2"/>
  <c r="F10" i="2" s="1"/>
  <c r="D9" i="2"/>
  <c r="F9" i="2" s="1"/>
  <c r="D8" i="2"/>
  <c r="F8" i="2" s="1"/>
  <c r="D7" i="2"/>
  <c r="F7" i="2" s="1"/>
  <c r="D6" i="2"/>
  <c r="F6" i="2" s="1"/>
  <c r="D5" i="2"/>
  <c r="F5" i="2" s="1"/>
  <c r="D4" i="2"/>
  <c r="F4" i="2" s="1"/>
  <c r="E97" i="2" l="1"/>
  <c r="E161" i="2"/>
  <c r="E225" i="2"/>
  <c r="E289" i="2"/>
  <c r="E353" i="2"/>
  <c r="E473" i="2"/>
  <c r="E33" i="2"/>
  <c r="E41" i="2"/>
  <c r="E105" i="2"/>
  <c r="E169" i="2"/>
  <c r="E233" i="2"/>
  <c r="E297" i="2"/>
  <c r="E361" i="2"/>
  <c r="E417" i="2"/>
  <c r="E481" i="2"/>
  <c r="F240" i="2"/>
  <c r="E49" i="2"/>
  <c r="E113" i="2"/>
  <c r="E177" i="2"/>
  <c r="E241" i="2"/>
  <c r="E305" i="2"/>
  <c r="E369" i="2"/>
  <c r="E425" i="2"/>
  <c r="E489" i="2"/>
  <c r="F519" i="2"/>
  <c r="E57" i="2"/>
  <c r="E121" i="2"/>
  <c r="E185" i="2"/>
  <c r="E249" i="2"/>
  <c r="E313" i="2"/>
  <c r="E377" i="2"/>
  <c r="E433" i="2"/>
  <c r="E497" i="2"/>
  <c r="E65" i="2"/>
  <c r="E129" i="2"/>
  <c r="E193" i="2"/>
  <c r="E257" i="2"/>
  <c r="E321" i="2"/>
  <c r="E385" i="2"/>
  <c r="E441" i="2"/>
  <c r="E505" i="2"/>
  <c r="E9" i="2"/>
  <c r="E73" i="2"/>
  <c r="E137" i="2"/>
  <c r="E201" i="2"/>
  <c r="E265" i="2"/>
  <c r="E329" i="2"/>
  <c r="E393" i="2"/>
  <c r="E449" i="2"/>
  <c r="E513" i="2"/>
  <c r="E17" i="2"/>
  <c r="E81" i="2"/>
  <c r="E145" i="2"/>
  <c r="E209" i="2"/>
  <c r="E273" i="2"/>
  <c r="E337" i="2"/>
  <c r="E401" i="2"/>
  <c r="E457" i="2"/>
  <c r="E521" i="2"/>
  <c r="E25" i="2"/>
  <c r="E89" i="2"/>
  <c r="E153" i="2"/>
  <c r="E217" i="2"/>
  <c r="E281" i="2"/>
  <c r="E345" i="2"/>
  <c r="E409" i="2"/>
  <c r="E465" i="2"/>
  <c r="E529" i="2"/>
  <c r="F23" i="2"/>
  <c r="F263" i="2"/>
  <c r="E10" i="2"/>
  <c r="E18" i="2"/>
  <c r="E26" i="2"/>
  <c r="E34" i="2"/>
  <c r="E42" i="2"/>
  <c r="E50" i="2"/>
  <c r="E58" i="2"/>
  <c r="E66" i="2"/>
  <c r="E74" i="2"/>
  <c r="E82" i="2"/>
  <c r="E90" i="2"/>
  <c r="E98" i="2"/>
  <c r="E106" i="2"/>
  <c r="E114" i="2"/>
  <c r="E122" i="2"/>
  <c r="E130" i="2"/>
  <c r="E138" i="2"/>
  <c r="E146" i="2"/>
  <c r="E154" i="2"/>
  <c r="E162" i="2"/>
  <c r="E170" i="2"/>
  <c r="E178" i="2"/>
  <c r="E186" i="2"/>
  <c r="E194" i="2"/>
  <c r="E202" i="2"/>
  <c r="E210" i="2"/>
  <c r="E218" i="2"/>
  <c r="E226" i="2"/>
  <c r="E234" i="2"/>
  <c r="E242" i="2"/>
  <c r="E250" i="2"/>
  <c r="E258" i="2"/>
  <c r="E266" i="2"/>
  <c r="E274" i="2"/>
  <c r="E282" i="2"/>
  <c r="E290" i="2"/>
  <c r="E298" i="2"/>
  <c r="E306" i="2"/>
  <c r="E314" i="2"/>
  <c r="E322" i="2"/>
  <c r="E330" i="2"/>
  <c r="E338" i="2"/>
  <c r="E346" i="2"/>
  <c r="E354" i="2"/>
  <c r="E362" i="2"/>
  <c r="E370" i="2"/>
  <c r="E378" i="2"/>
  <c r="E386" i="2"/>
  <c r="E394" i="2"/>
  <c r="E402" i="2"/>
  <c r="E410" i="2"/>
  <c r="E418" i="2"/>
  <c r="E426" i="2"/>
  <c r="E434" i="2"/>
  <c r="E442" i="2"/>
  <c r="E450" i="2"/>
  <c r="E458" i="2"/>
  <c r="E466" i="2"/>
  <c r="E474" i="2"/>
  <c r="E482" i="2"/>
  <c r="E490" i="2"/>
  <c r="E498" i="2"/>
  <c r="E506" i="2"/>
  <c r="E514" i="2"/>
  <c r="E522" i="2"/>
  <c r="E530" i="2"/>
  <c r="F56" i="2"/>
  <c r="F304" i="2"/>
  <c r="E11" i="2"/>
  <c r="E19" i="2"/>
  <c r="E27" i="2"/>
  <c r="E35" i="2"/>
  <c r="E43" i="2"/>
  <c r="E51" i="2"/>
  <c r="E59" i="2"/>
  <c r="E67" i="2"/>
  <c r="E75" i="2"/>
  <c r="E83" i="2"/>
  <c r="E91" i="2"/>
  <c r="E99" i="2"/>
  <c r="E107" i="2"/>
  <c r="E115" i="2"/>
  <c r="E123" i="2"/>
  <c r="E131" i="2"/>
  <c r="E139" i="2"/>
  <c r="E147" i="2"/>
  <c r="E155" i="2"/>
  <c r="E163" i="2"/>
  <c r="E171" i="2"/>
  <c r="E179" i="2"/>
  <c r="E187" i="2"/>
  <c r="E195" i="2"/>
  <c r="E203" i="2"/>
  <c r="E211" i="2"/>
  <c r="E219" i="2"/>
  <c r="E227" i="2"/>
  <c r="E235" i="2"/>
  <c r="E243" i="2"/>
  <c r="E251" i="2"/>
  <c r="E259" i="2"/>
  <c r="E267" i="2"/>
  <c r="E275" i="2"/>
  <c r="E283" i="2"/>
  <c r="E291" i="2"/>
  <c r="E299" i="2"/>
  <c r="E307" i="2"/>
  <c r="E315" i="2"/>
  <c r="E323" i="2"/>
  <c r="E331" i="2"/>
  <c r="E339" i="2"/>
  <c r="E347" i="2"/>
  <c r="E355" i="2"/>
  <c r="E363" i="2"/>
  <c r="E371" i="2"/>
  <c r="E379" i="2"/>
  <c r="E387" i="2"/>
  <c r="E395" i="2"/>
  <c r="E403" i="2"/>
  <c r="E411" i="2"/>
  <c r="E419" i="2"/>
  <c r="E427" i="2"/>
  <c r="E435" i="2"/>
  <c r="E443" i="2"/>
  <c r="E451" i="2"/>
  <c r="E459" i="2"/>
  <c r="E467" i="2"/>
  <c r="E475" i="2"/>
  <c r="E483" i="2"/>
  <c r="E491" i="2"/>
  <c r="E499" i="2"/>
  <c r="E507" i="2"/>
  <c r="E515" i="2"/>
  <c r="E523" i="2"/>
  <c r="E531" i="2"/>
  <c r="F88" i="2"/>
  <c r="F327" i="2"/>
  <c r="E4" i="2"/>
  <c r="E12" i="2"/>
  <c r="E20" i="2"/>
  <c r="E28" i="2"/>
  <c r="E36" i="2"/>
  <c r="E44" i="2"/>
  <c r="E52" i="2"/>
  <c r="E60" i="2"/>
  <c r="E68" i="2"/>
  <c r="E76" i="2"/>
  <c r="E84" i="2"/>
  <c r="E92" i="2"/>
  <c r="E100" i="2"/>
  <c r="E108" i="2"/>
  <c r="E116" i="2"/>
  <c r="E124" i="2"/>
  <c r="E132" i="2"/>
  <c r="E140" i="2"/>
  <c r="E148" i="2"/>
  <c r="E156" i="2"/>
  <c r="E164" i="2"/>
  <c r="E172" i="2"/>
  <c r="E180" i="2"/>
  <c r="E188" i="2"/>
  <c r="E196" i="2"/>
  <c r="E204" i="2"/>
  <c r="E212" i="2"/>
  <c r="E220" i="2"/>
  <c r="E228" i="2"/>
  <c r="E236" i="2"/>
  <c r="E244" i="2"/>
  <c r="E252" i="2"/>
  <c r="E260" i="2"/>
  <c r="E268" i="2"/>
  <c r="E276" i="2"/>
  <c r="E284" i="2"/>
  <c r="E292" i="2"/>
  <c r="E300" i="2"/>
  <c r="E308" i="2"/>
  <c r="E316" i="2"/>
  <c r="E324" i="2"/>
  <c r="E332" i="2"/>
  <c r="E340" i="2"/>
  <c r="E348" i="2"/>
  <c r="E356" i="2"/>
  <c r="E364" i="2"/>
  <c r="E372" i="2"/>
  <c r="E380" i="2"/>
  <c r="E388" i="2"/>
  <c r="E396" i="2"/>
  <c r="E404" i="2"/>
  <c r="E412" i="2"/>
  <c r="E420" i="2"/>
  <c r="E428" i="2"/>
  <c r="E436" i="2"/>
  <c r="E444" i="2"/>
  <c r="E452" i="2"/>
  <c r="E460" i="2"/>
  <c r="E468" i="2"/>
  <c r="E476" i="2"/>
  <c r="E484" i="2"/>
  <c r="E492" i="2"/>
  <c r="E500" i="2"/>
  <c r="E508" i="2"/>
  <c r="E516" i="2"/>
  <c r="E524" i="2"/>
  <c r="E532" i="2"/>
  <c r="F120" i="2"/>
  <c r="F368" i="2"/>
  <c r="E5" i="2"/>
  <c r="E13" i="2"/>
  <c r="E21" i="2"/>
  <c r="E29" i="2"/>
  <c r="E37" i="2"/>
  <c r="E45" i="2"/>
  <c r="E53" i="2"/>
  <c r="E61" i="2"/>
  <c r="E69" i="2"/>
  <c r="E77" i="2"/>
  <c r="E85" i="2"/>
  <c r="E93" i="2"/>
  <c r="E101" i="2"/>
  <c r="E109" i="2"/>
  <c r="E117" i="2"/>
  <c r="E125" i="2"/>
  <c r="E133" i="2"/>
  <c r="E141" i="2"/>
  <c r="E149" i="2"/>
  <c r="E157" i="2"/>
  <c r="E165" i="2"/>
  <c r="E173" i="2"/>
  <c r="E181" i="2"/>
  <c r="E189" i="2"/>
  <c r="E197" i="2"/>
  <c r="E205" i="2"/>
  <c r="E213" i="2"/>
  <c r="E221" i="2"/>
  <c r="E229" i="2"/>
  <c r="E237" i="2"/>
  <c r="E245" i="2"/>
  <c r="E253" i="2"/>
  <c r="E261" i="2"/>
  <c r="E269" i="2"/>
  <c r="E277" i="2"/>
  <c r="E285" i="2"/>
  <c r="E293" i="2"/>
  <c r="E301" i="2"/>
  <c r="E309" i="2"/>
  <c r="E317" i="2"/>
  <c r="E325" i="2"/>
  <c r="E333" i="2"/>
  <c r="E341" i="2"/>
  <c r="E349" i="2"/>
  <c r="E357" i="2"/>
  <c r="E365" i="2"/>
  <c r="E373" i="2"/>
  <c r="E381" i="2"/>
  <c r="E389" i="2"/>
  <c r="E397" i="2"/>
  <c r="E405" i="2"/>
  <c r="E413" i="2"/>
  <c r="E421" i="2"/>
  <c r="E429" i="2"/>
  <c r="E437" i="2"/>
  <c r="E445" i="2"/>
  <c r="E453" i="2"/>
  <c r="E461" i="2"/>
  <c r="E469" i="2"/>
  <c r="E477" i="2"/>
  <c r="E485" i="2"/>
  <c r="E493" i="2"/>
  <c r="E501" i="2"/>
  <c r="E509" i="2"/>
  <c r="E517" i="2"/>
  <c r="E525" i="2"/>
  <c r="E533" i="2"/>
  <c r="F152" i="2"/>
  <c r="F391" i="2"/>
  <c r="E6" i="2"/>
  <c r="E14" i="2"/>
  <c r="E22" i="2"/>
  <c r="E30" i="2"/>
  <c r="E38" i="2"/>
  <c r="E46" i="2"/>
  <c r="E54" i="2"/>
  <c r="E62" i="2"/>
  <c r="E70" i="2"/>
  <c r="E78" i="2"/>
  <c r="E86" i="2"/>
  <c r="E94" i="2"/>
  <c r="E102" i="2"/>
  <c r="E110" i="2"/>
  <c r="E118" i="2"/>
  <c r="E126" i="2"/>
  <c r="E134" i="2"/>
  <c r="E142" i="2"/>
  <c r="E150" i="2"/>
  <c r="E158" i="2"/>
  <c r="E166" i="2"/>
  <c r="E174" i="2"/>
  <c r="E182" i="2"/>
  <c r="E190" i="2"/>
  <c r="E198" i="2"/>
  <c r="E206" i="2"/>
  <c r="E214" i="2"/>
  <c r="E222" i="2"/>
  <c r="E230" i="2"/>
  <c r="E238" i="2"/>
  <c r="E246" i="2"/>
  <c r="E254" i="2"/>
  <c r="E262" i="2"/>
  <c r="E270" i="2"/>
  <c r="E278" i="2"/>
  <c r="E286" i="2"/>
  <c r="E294" i="2"/>
  <c r="E302" i="2"/>
  <c r="E310" i="2"/>
  <c r="E318" i="2"/>
  <c r="E326" i="2"/>
  <c r="E334" i="2"/>
  <c r="E342" i="2"/>
  <c r="E350" i="2"/>
  <c r="E358" i="2"/>
  <c r="E366" i="2"/>
  <c r="E374" i="2"/>
  <c r="E382" i="2"/>
  <c r="E390" i="2"/>
  <c r="E398" i="2"/>
  <c r="E406" i="2"/>
  <c r="E422" i="2"/>
  <c r="E430" i="2"/>
  <c r="E438" i="2"/>
  <c r="E446" i="2"/>
  <c r="E454" i="2"/>
  <c r="E462" i="2"/>
  <c r="E470" i="2"/>
  <c r="E478" i="2"/>
  <c r="E486" i="2"/>
  <c r="E494" i="2"/>
  <c r="E502" i="2"/>
  <c r="E510" i="2"/>
  <c r="E518" i="2"/>
  <c r="E526" i="2"/>
  <c r="E534" i="2"/>
  <c r="F496" i="2"/>
  <c r="F176" i="2"/>
  <c r="F432" i="2"/>
  <c r="E7" i="2"/>
  <c r="E15" i="2"/>
  <c r="E31" i="2"/>
  <c r="E39" i="2"/>
  <c r="E47" i="2"/>
  <c r="E55" i="2"/>
  <c r="E63" i="2"/>
  <c r="E71" i="2"/>
  <c r="E79" i="2"/>
  <c r="E87" i="2"/>
  <c r="E95" i="2"/>
  <c r="E103" i="2"/>
  <c r="E111" i="2"/>
  <c r="E119" i="2"/>
  <c r="E127" i="2"/>
  <c r="E135" i="2"/>
  <c r="E143" i="2"/>
  <c r="E151" i="2"/>
  <c r="E159" i="2"/>
  <c r="E167" i="2"/>
  <c r="E175" i="2"/>
  <c r="E183" i="2"/>
  <c r="E191" i="2"/>
  <c r="E199" i="2"/>
  <c r="E207" i="2"/>
  <c r="E215" i="2"/>
  <c r="E223" i="2"/>
  <c r="E231" i="2"/>
  <c r="E239" i="2"/>
  <c r="E247" i="2"/>
  <c r="E255" i="2"/>
  <c r="E271" i="2"/>
  <c r="E279" i="2"/>
  <c r="E287" i="2"/>
  <c r="E295" i="2"/>
  <c r="E303" i="2"/>
  <c r="E311" i="2"/>
  <c r="E319" i="2"/>
  <c r="E335" i="2"/>
  <c r="E343" i="2"/>
  <c r="E351" i="2"/>
  <c r="E359" i="2"/>
  <c r="E367" i="2"/>
  <c r="E375" i="2"/>
  <c r="E383" i="2"/>
  <c r="E399" i="2"/>
  <c r="E407" i="2"/>
  <c r="E415" i="2"/>
  <c r="E423" i="2"/>
  <c r="E431" i="2"/>
  <c r="E439" i="2"/>
  <c r="E447" i="2"/>
  <c r="E455" i="2"/>
  <c r="E463" i="2"/>
  <c r="E471" i="2"/>
  <c r="E479" i="2"/>
  <c r="E487" i="2"/>
  <c r="E495" i="2"/>
  <c r="E503" i="2"/>
  <c r="E511" i="2"/>
  <c r="E527" i="2"/>
  <c r="E535" i="2"/>
  <c r="E8" i="2"/>
  <c r="E16" i="2"/>
  <c r="E24" i="2"/>
  <c r="E32" i="2"/>
  <c r="E40" i="2"/>
  <c r="E48" i="2"/>
  <c r="E64" i="2"/>
  <c r="E72" i="2"/>
  <c r="E80" i="2"/>
  <c r="E96" i="2"/>
  <c r="E104" i="2"/>
  <c r="E112" i="2"/>
  <c r="E128" i="2"/>
  <c r="E136" i="2"/>
  <c r="E144" i="2"/>
  <c r="E160" i="2"/>
  <c r="E168" i="2"/>
  <c r="E184" i="2"/>
  <c r="E192" i="2"/>
  <c r="E200" i="2"/>
  <c r="E208" i="2"/>
  <c r="E216" i="2"/>
  <c r="E224" i="2"/>
  <c r="E232" i="2"/>
  <c r="E248" i="2"/>
  <c r="E256" i="2"/>
  <c r="E264" i="2"/>
  <c r="E272" i="2"/>
  <c r="E280" i="2"/>
  <c r="E288" i="2"/>
  <c r="E296" i="2"/>
  <c r="E312" i="2"/>
  <c r="E320" i="2"/>
  <c r="E328" i="2"/>
  <c r="E336" i="2"/>
  <c r="E344" i="2"/>
  <c r="E352" i="2"/>
  <c r="E360" i="2"/>
  <c r="E376" i="2"/>
  <c r="E384" i="2"/>
  <c r="E392" i="2"/>
  <c r="E400" i="2"/>
  <c r="E408" i="2"/>
  <c r="E416" i="2"/>
  <c r="E424" i="2"/>
  <c r="E440" i="2"/>
  <c r="E448" i="2"/>
  <c r="E456" i="2"/>
  <c r="E464" i="2"/>
  <c r="E472" i="2"/>
  <c r="E480" i="2"/>
  <c r="E488" i="2"/>
  <c r="E504" i="2"/>
  <c r="E512" i="2"/>
  <c r="E520" i="2"/>
  <c r="E528" i="2"/>
  <c r="E536" i="2"/>
  <c r="R40" i="1"/>
  <c r="R39" i="1"/>
  <c r="R38" i="1"/>
  <c r="R37" i="1"/>
  <c r="R36" i="1"/>
  <c r="R35" i="1"/>
  <c r="R34" i="1"/>
  <c r="R33" i="1"/>
  <c r="R32" i="1"/>
  <c r="R31" i="1"/>
  <c r="R30" i="1"/>
  <c r="Q42" i="1"/>
  <c r="P42" i="1"/>
  <c r="O42" i="1"/>
  <c r="P10" i="1"/>
  <c r="P9" i="1"/>
  <c r="P8" i="1"/>
  <c r="K412" i="1" l="1"/>
  <c r="K491" i="1"/>
  <c r="K419" i="1"/>
  <c r="K154" i="1"/>
  <c r="K426" i="1"/>
  <c r="K479" i="1"/>
  <c r="K171" i="1"/>
  <c r="K389" i="1"/>
  <c r="K502" i="1"/>
  <c r="K504" i="1"/>
  <c r="K465" i="1"/>
  <c r="K420" i="1"/>
  <c r="K442" i="1"/>
  <c r="K494" i="1"/>
  <c r="K194" i="1"/>
  <c r="K501" i="1"/>
  <c r="K245" i="1"/>
  <c r="K467" i="1"/>
  <c r="K470" i="1"/>
  <c r="K152" i="1"/>
  <c r="K391" i="1"/>
  <c r="K339" i="1"/>
  <c r="K463" i="1"/>
  <c r="K199" i="1"/>
  <c r="K150" i="1"/>
  <c r="K105" i="1"/>
  <c r="K407" i="1"/>
  <c r="K396" i="1"/>
  <c r="K149" i="1"/>
  <c r="K148" i="1"/>
  <c r="K147" i="1"/>
  <c r="K498" i="1"/>
  <c r="K432" i="1"/>
  <c r="K146" i="1"/>
  <c r="K211" i="1"/>
  <c r="K106" i="1"/>
  <c r="K413" i="1"/>
  <c r="K216" i="1"/>
  <c r="K309" i="1"/>
  <c r="K239" i="1"/>
  <c r="K500" i="1"/>
  <c r="K483" i="1"/>
  <c r="K145" i="1"/>
  <c r="K441" i="1"/>
  <c r="K277" i="1"/>
  <c r="K443" i="1"/>
  <c r="K427" i="1"/>
  <c r="K260" i="1"/>
  <c r="K195" i="1"/>
  <c r="K450" i="1"/>
  <c r="K318" i="1"/>
  <c r="K197" i="1"/>
  <c r="K155" i="1"/>
  <c r="K329" i="1"/>
  <c r="K144" i="1"/>
  <c r="K15" i="1"/>
  <c r="K173" i="1"/>
  <c r="K143" i="1"/>
  <c r="K360" i="1"/>
  <c r="K367" i="1"/>
  <c r="K193" i="1"/>
  <c r="K140" i="1"/>
  <c r="K141" i="1"/>
  <c r="K425" i="1"/>
  <c r="K57" i="1"/>
  <c r="K444" i="1"/>
  <c r="K109" i="1"/>
  <c r="K139" i="1"/>
  <c r="K503" i="1"/>
  <c r="K464" i="1"/>
  <c r="K121" i="1"/>
  <c r="K409" i="1"/>
  <c r="K292" i="1"/>
  <c r="K151" i="1"/>
  <c r="K448" i="1"/>
  <c r="K138" i="1"/>
  <c r="K137" i="1"/>
  <c r="K156" i="1"/>
  <c r="K136" i="1"/>
  <c r="K492" i="1"/>
  <c r="K437" i="1"/>
  <c r="K43" i="1"/>
  <c r="K383" i="1"/>
  <c r="K307" i="1"/>
  <c r="K382" i="1"/>
  <c r="K134" i="1"/>
  <c r="K267" i="1"/>
  <c r="K480" i="1"/>
  <c r="K185" i="1"/>
  <c r="K203" i="1"/>
  <c r="K160" i="1"/>
  <c r="K133" i="1"/>
  <c r="K242" i="1"/>
  <c r="K132" i="1"/>
  <c r="K96" i="1"/>
  <c r="K130" i="1"/>
  <c r="K128" i="1"/>
  <c r="K126" i="1"/>
  <c r="K338" i="1"/>
  <c r="K8" i="1"/>
  <c r="K356" i="1"/>
  <c r="K123" i="1"/>
  <c r="K327" i="1"/>
  <c r="K315" i="1"/>
  <c r="K394" i="1"/>
  <c r="K122" i="1"/>
  <c r="K305" i="1"/>
  <c r="K328" i="1"/>
  <c r="K377" i="1"/>
  <c r="K268" i="1"/>
  <c r="K200" i="1"/>
  <c r="K266" i="1"/>
  <c r="K120" i="1"/>
  <c r="K415" i="1"/>
  <c r="K325" i="1"/>
  <c r="K164" i="1"/>
  <c r="K306" i="1"/>
  <c r="K355" i="1"/>
  <c r="K414" i="1"/>
  <c r="K255" i="1"/>
  <c r="K284" i="1"/>
  <c r="K135" i="1"/>
  <c r="K191" i="1"/>
  <c r="K344" i="1"/>
  <c r="K186" i="1"/>
  <c r="K323" i="1"/>
  <c r="K225" i="1"/>
  <c r="K349" i="1"/>
  <c r="K481" i="1"/>
  <c r="K116" i="1"/>
  <c r="K238" i="1"/>
  <c r="K439" i="1"/>
  <c r="K217" i="1"/>
  <c r="K393" i="1"/>
  <c r="K342" i="1"/>
  <c r="K119" i="1"/>
  <c r="K118" i="1"/>
  <c r="K387" i="1"/>
  <c r="K296" i="1"/>
  <c r="K117" i="1"/>
  <c r="K332" i="1"/>
  <c r="K182" i="1"/>
  <c r="K336" i="1"/>
  <c r="K208" i="1"/>
  <c r="K466" i="1"/>
  <c r="K447" i="1"/>
  <c r="K209" i="1"/>
  <c r="K115" i="1"/>
  <c r="K475" i="1"/>
  <c r="K51" i="1"/>
  <c r="K114" i="1"/>
  <c r="K435" i="1"/>
  <c r="K113" i="1"/>
  <c r="K485" i="1"/>
  <c r="K190" i="1"/>
  <c r="K112" i="1"/>
  <c r="K111" i="1"/>
  <c r="K110" i="1"/>
  <c r="K428" i="1"/>
  <c r="K337" i="1"/>
  <c r="K48" i="1"/>
  <c r="K223" i="1"/>
  <c r="K275" i="1"/>
  <c r="K343" i="1"/>
  <c r="K108" i="1"/>
  <c r="K317" i="1"/>
  <c r="K460" i="1"/>
  <c r="K390" i="1"/>
  <c r="K107" i="1"/>
  <c r="K178" i="1"/>
  <c r="K103" i="1"/>
  <c r="K102" i="1"/>
  <c r="K380" i="1"/>
  <c r="K169" i="1"/>
  <c r="K456" i="1"/>
  <c r="K204" i="1"/>
  <c r="K471" i="1"/>
  <c r="K403" i="1"/>
  <c r="K230" i="1"/>
  <c r="K358" i="1"/>
  <c r="K312" i="1"/>
  <c r="K247" i="1"/>
  <c r="K322" i="1"/>
  <c r="K384" i="1"/>
  <c r="K484" i="1"/>
  <c r="K445" i="1"/>
  <c r="K100" i="1"/>
  <c r="K416" i="1"/>
  <c r="K272" i="1"/>
  <c r="K354" i="1"/>
  <c r="K253" i="1"/>
  <c r="K376" i="1"/>
  <c r="K40" i="1"/>
  <c r="K248" i="1"/>
  <c r="K286" i="1"/>
  <c r="K218" i="1"/>
  <c r="K188" i="1"/>
  <c r="K241" i="1"/>
  <c r="K219" i="1"/>
  <c r="K334" i="1"/>
  <c r="K372" i="1"/>
  <c r="K159" i="1"/>
  <c r="K482" i="1"/>
  <c r="K300" i="1"/>
  <c r="K95" i="1"/>
  <c r="K94" i="1"/>
  <c r="K398" i="1"/>
  <c r="K93" i="1"/>
  <c r="K291" i="1"/>
  <c r="K92" i="1"/>
  <c r="K346" i="1"/>
  <c r="K459" i="1"/>
  <c r="K142" i="1"/>
  <c r="K221" i="1"/>
  <c r="K285" i="1"/>
  <c r="K58" i="1"/>
  <c r="K455" i="1"/>
  <c r="K91" i="1"/>
  <c r="K90" i="1"/>
  <c r="K303" i="1"/>
  <c r="K359" i="1"/>
  <c r="K495" i="1"/>
  <c r="K89" i="1"/>
  <c r="K88" i="1"/>
  <c r="K295" i="1"/>
  <c r="K87" i="1"/>
  <c r="K179" i="1"/>
  <c r="K293" i="1"/>
  <c r="K177" i="1"/>
  <c r="K86" i="1"/>
  <c r="K486" i="1"/>
  <c r="K269" i="1"/>
  <c r="K168" i="1"/>
  <c r="K458" i="1"/>
  <c r="K262" i="1"/>
  <c r="K85" i="1"/>
  <c r="K127" i="1"/>
  <c r="K84" i="1"/>
  <c r="K83" i="1"/>
  <c r="K341" i="1"/>
  <c r="K34" i="1"/>
  <c r="K246" i="1"/>
  <c r="K153" i="1"/>
  <c r="K125" i="1"/>
  <c r="K214" i="1"/>
  <c r="K192" i="1"/>
  <c r="K82" i="1"/>
  <c r="K321" i="1"/>
  <c r="K454" i="1"/>
  <c r="K381" i="1"/>
  <c r="K287" i="1"/>
  <c r="K330" i="1"/>
  <c r="K274" i="1"/>
  <c r="K79" i="1"/>
  <c r="K81" i="1"/>
  <c r="K80" i="1"/>
  <c r="K263" i="1"/>
  <c r="K78" i="1"/>
  <c r="K472" i="1"/>
  <c r="K77" i="1"/>
  <c r="K451" i="1"/>
  <c r="K379" i="1"/>
  <c r="K76" i="1"/>
  <c r="K478" i="1"/>
  <c r="K256" i="1"/>
  <c r="K457" i="1"/>
  <c r="K75" i="1"/>
  <c r="K74" i="1"/>
  <c r="K71" i="1"/>
  <c r="K362" i="1"/>
  <c r="K73" i="1"/>
  <c r="K213" i="1"/>
  <c r="K176" i="1"/>
  <c r="K251" i="1"/>
  <c r="K72" i="1"/>
  <c r="K476" i="1"/>
  <c r="K487" i="1"/>
  <c r="K10" i="1"/>
  <c r="K70" i="1"/>
  <c r="K308" i="1"/>
  <c r="K69" i="1"/>
  <c r="K252" i="1"/>
  <c r="K68" i="1"/>
  <c r="K258" i="1"/>
  <c r="K220" i="1"/>
  <c r="K430" i="1"/>
  <c r="K67" i="1"/>
  <c r="K157" i="1"/>
  <c r="K271" i="1"/>
  <c r="K386" i="1"/>
  <c r="K264" i="1"/>
  <c r="K66" i="1"/>
  <c r="K453" i="1"/>
  <c r="K65" i="1"/>
  <c r="K64" i="1"/>
  <c r="K63" i="1"/>
  <c r="K202" i="1"/>
  <c r="K385" i="1"/>
  <c r="K62" i="1"/>
  <c r="K244" i="1"/>
  <c r="K61" i="1"/>
  <c r="K461" i="1"/>
  <c r="K489" i="1"/>
  <c r="K410" i="1"/>
  <c r="K60" i="1"/>
  <c r="K59" i="1"/>
  <c r="K49" i="1"/>
  <c r="K175" i="1"/>
  <c r="K408" i="1"/>
  <c r="K224" i="1"/>
  <c r="K326" i="1"/>
  <c r="K56" i="1"/>
  <c r="K392" i="1"/>
  <c r="K348" i="1"/>
  <c r="K55" i="1"/>
  <c r="K233" i="1"/>
  <c r="K424" i="1"/>
  <c r="K347" i="1"/>
  <c r="K54" i="1"/>
  <c r="K417" i="1"/>
  <c r="K201" i="1"/>
  <c r="K422" i="1"/>
  <c r="K378" i="1"/>
  <c r="K370" i="1"/>
  <c r="K104" i="1"/>
  <c r="K496" i="1"/>
  <c r="K311" i="1"/>
  <c r="K294" i="1"/>
  <c r="K280" i="1"/>
  <c r="K375" i="1"/>
  <c r="K53" i="1"/>
  <c r="K237" i="1"/>
  <c r="K98" i="1"/>
  <c r="K52" i="1"/>
  <c r="K181" i="1"/>
  <c r="K373" i="1"/>
  <c r="K240" i="1"/>
  <c r="K50" i="1"/>
  <c r="K357" i="1"/>
  <c r="K469" i="1"/>
  <c r="K288" i="1"/>
  <c r="K319" i="1"/>
  <c r="K493" i="1"/>
  <c r="K423" i="1"/>
  <c r="K215" i="1"/>
  <c r="K302" i="1"/>
  <c r="K490" i="1"/>
  <c r="K47" i="1"/>
  <c r="K183" i="1"/>
  <c r="K301" i="1"/>
  <c r="K46" i="1"/>
  <c r="K310" i="1"/>
  <c r="K449" i="1"/>
  <c r="K440" i="1"/>
  <c r="K418" i="1"/>
  <c r="K366" i="1"/>
  <c r="K234" i="1"/>
  <c r="K44" i="1"/>
  <c r="K163" i="1"/>
  <c r="K298" i="1"/>
  <c r="K304" i="1"/>
  <c r="K161" i="1"/>
  <c r="K265" i="1"/>
  <c r="K97" i="1"/>
  <c r="K42" i="1"/>
  <c r="K158" i="1"/>
  <c r="K350" i="1"/>
  <c r="K324" i="1"/>
  <c r="K283" i="1"/>
  <c r="K41" i="1"/>
  <c r="K279" i="1"/>
  <c r="K180" i="1"/>
  <c r="K31" i="1"/>
  <c r="K345" i="1"/>
  <c r="K402" i="1"/>
  <c r="K429" i="1"/>
  <c r="K39" i="1"/>
  <c r="K45" i="1"/>
  <c r="K404" i="1"/>
  <c r="K38" i="1"/>
  <c r="K353" i="1"/>
  <c r="K37" i="1"/>
  <c r="K227" i="1"/>
  <c r="K400" i="1"/>
  <c r="K36" i="1"/>
  <c r="K261" i="1"/>
  <c r="K205" i="1"/>
  <c r="K243" i="1"/>
  <c r="K250" i="1"/>
  <c r="K189" i="1"/>
  <c r="K35" i="1"/>
  <c r="K405" i="1"/>
  <c r="K499" i="1"/>
  <c r="K162" i="1"/>
  <c r="K273" i="1"/>
  <c r="K352" i="1"/>
  <c r="K131" i="1"/>
  <c r="K369" i="1"/>
  <c r="K166" i="1"/>
  <c r="K421" i="1"/>
  <c r="K226" i="1"/>
  <c r="K33" i="1"/>
  <c r="K388" i="1"/>
  <c r="K363" i="1"/>
  <c r="K229" i="1"/>
  <c r="K395" i="1"/>
  <c r="K434" i="1"/>
  <c r="K32" i="1"/>
  <c r="K232" i="1"/>
  <c r="K406" i="1"/>
  <c r="K187" i="1"/>
  <c r="K299" i="1"/>
  <c r="K30" i="1"/>
  <c r="K228" i="1"/>
  <c r="K249" i="1"/>
  <c r="K340" i="1"/>
  <c r="K29" i="1"/>
  <c r="K436" i="1"/>
  <c r="K497" i="1"/>
  <c r="K28" i="1"/>
  <c r="K270" i="1"/>
  <c r="K333" i="1"/>
  <c r="K282" i="1"/>
  <c r="K364" i="1"/>
  <c r="K27" i="1"/>
  <c r="K26" i="1"/>
  <c r="K431" i="1"/>
  <c r="K259" i="1"/>
  <c r="K207" i="1"/>
  <c r="K361" i="1"/>
  <c r="K25" i="1"/>
  <c r="K129" i="1"/>
  <c r="K24" i="1"/>
  <c r="K438" i="1"/>
  <c r="K101" i="1"/>
  <c r="K23" i="1"/>
  <c r="K281" i="1"/>
  <c r="K22" i="1"/>
  <c r="K289" i="1"/>
  <c r="K254" i="1"/>
  <c r="K21" i="1"/>
  <c r="K212" i="1"/>
  <c r="K196" i="1"/>
  <c r="K411" i="1"/>
  <c r="K174" i="1"/>
  <c r="K477" i="1"/>
  <c r="K9" i="1"/>
  <c r="K20" i="1"/>
  <c r="K462" i="1"/>
  <c r="K19" i="1"/>
  <c r="K170" i="1"/>
  <c r="K297" i="1"/>
  <c r="K18" i="1"/>
  <c r="K124" i="1"/>
  <c r="K165" i="1"/>
  <c r="K399" i="1"/>
  <c r="K316" i="1"/>
  <c r="K17" i="1"/>
  <c r="K236" i="1"/>
  <c r="K167" i="1"/>
  <c r="K335" i="1"/>
  <c r="K397" i="1"/>
  <c r="K235" i="1"/>
  <c r="K446" i="1"/>
  <c r="K351" i="1"/>
  <c r="K14" i="1"/>
  <c r="K12" i="1"/>
  <c r="K11" i="1"/>
  <c r="K16" i="1"/>
  <c r="K313" i="1"/>
  <c r="K320" i="1"/>
  <c r="K206" i="1"/>
  <c r="K488" i="1"/>
  <c r="K433" i="1"/>
  <c r="K276" i="1"/>
  <c r="K172" i="1"/>
  <c r="K374" i="1"/>
  <c r="K473" i="1"/>
  <c r="K474" i="1"/>
  <c r="K371" i="1"/>
  <c r="K278" i="1"/>
  <c r="K331" i="1"/>
  <c r="K290" i="1"/>
  <c r="K210" i="1"/>
  <c r="K365" i="1"/>
  <c r="K7" i="1"/>
  <c r="K368" i="1"/>
  <c r="K13" i="1"/>
  <c r="K314" i="1"/>
  <c r="K198" i="1"/>
  <c r="K257" i="1"/>
  <c r="K401" i="1"/>
  <c r="K6" i="1"/>
  <c r="K222" i="1"/>
  <c r="K184" i="1"/>
  <c r="K452" i="1"/>
  <c r="K231" i="1"/>
  <c r="K468" i="1"/>
  <c r="K5" i="1"/>
  <c r="K99" i="1"/>
</calcChain>
</file>

<file path=xl/sharedStrings.xml><?xml version="1.0" encoding="utf-8"?>
<sst xmlns="http://schemas.openxmlformats.org/spreadsheetml/2006/main" count="2590" uniqueCount="1159">
  <si>
    <t>MMM</t>
  </si>
  <si>
    <t>3M Company</t>
  </si>
  <si>
    <t>Industrials</t>
  </si>
  <si>
    <t>Industrial Conglomerates</t>
  </si>
  <si>
    <t>ABT</t>
  </si>
  <si>
    <t>Abbott Laboratories</t>
  </si>
  <si>
    <t>Health Care</t>
  </si>
  <si>
    <t>Health Care Equipment</t>
  </si>
  <si>
    <t>ABBV</t>
  </si>
  <si>
    <t>AbbVie Inc.</t>
  </si>
  <si>
    <t>Pharmaceuticals</t>
  </si>
  <si>
    <t>ABMD</t>
  </si>
  <si>
    <t>ABIOMED Inc</t>
  </si>
  <si>
    <t>ACN</t>
  </si>
  <si>
    <t>Accenture plc</t>
  </si>
  <si>
    <t>Information Technology</t>
  </si>
  <si>
    <t>IT Consulting &amp; Other Services</t>
  </si>
  <si>
    <t>ATVI</t>
  </si>
  <si>
    <t>Activision Blizzard</t>
  </si>
  <si>
    <t>Communication Services</t>
  </si>
  <si>
    <t>Interactive Home Entertainment</t>
  </si>
  <si>
    <t>ADBE</t>
  </si>
  <si>
    <t>Adobe Systems Inc</t>
  </si>
  <si>
    <t>Application Software</t>
  </si>
  <si>
    <t>NULL</t>
  </si>
  <si>
    <t>AMD</t>
  </si>
  <si>
    <t>Advanced Micro Devices Inc</t>
  </si>
  <si>
    <t>Semiconductors</t>
  </si>
  <si>
    <t>AAP</t>
  </si>
  <si>
    <t>Advance Auto Parts</t>
  </si>
  <si>
    <t>Consumer Discretionary</t>
  </si>
  <si>
    <t>Automotive Retail</t>
  </si>
  <si>
    <t>AES</t>
  </si>
  <si>
    <t>AES Corp</t>
  </si>
  <si>
    <t>Utilities</t>
  </si>
  <si>
    <t>Independent Power Producers &amp; Energy Traders</t>
  </si>
  <si>
    <t>MXIM</t>
  </si>
  <si>
    <t>Maxim Integrated Products Inc</t>
  </si>
  <si>
    <t>AMG</t>
  </si>
  <si>
    <t>Affiliated Managers Group Inc</t>
  </si>
  <si>
    <t>Financials</t>
  </si>
  <si>
    <t>Asset Management &amp; Custody Banks</t>
  </si>
  <si>
    <t>AFL</t>
  </si>
  <si>
    <t>AFLAC Inc</t>
  </si>
  <si>
    <t>Life &amp; Health Insurance</t>
  </si>
  <si>
    <t>A</t>
  </si>
  <si>
    <t>Agilent Technologies Inc</t>
  </si>
  <si>
    <t>APD</t>
  </si>
  <si>
    <t>Air Products &amp; Chemicals Inc</t>
  </si>
  <si>
    <t>Materials</t>
  </si>
  <si>
    <t>Industrial Gases</t>
  </si>
  <si>
    <t>AKAM</t>
  </si>
  <si>
    <t>Akamai Technologies Inc</t>
  </si>
  <si>
    <t>Internet Services &amp; Infrastructure</t>
  </si>
  <si>
    <t>ALK</t>
  </si>
  <si>
    <t>Alaska Air Group Inc</t>
  </si>
  <si>
    <t>Airlines</t>
  </si>
  <si>
    <t>ALB</t>
  </si>
  <si>
    <t>Albemarle Corp</t>
  </si>
  <si>
    <t>Specialty Chemicals</t>
  </si>
  <si>
    <t>ARE</t>
  </si>
  <si>
    <t>Alexandria Real Estate Equities Inc</t>
  </si>
  <si>
    <t>Real Estate</t>
  </si>
  <si>
    <t>Office REITs</t>
  </si>
  <si>
    <t>ALXN</t>
  </si>
  <si>
    <t>Alexion Pharmaceuticals</t>
  </si>
  <si>
    <t>Biotechnology</t>
  </si>
  <si>
    <t>ALGN</t>
  </si>
  <si>
    <t>Align Technology</t>
  </si>
  <si>
    <t>Health Care Supplies</t>
  </si>
  <si>
    <t>ALLE</t>
  </si>
  <si>
    <t>Allegion</t>
  </si>
  <si>
    <t>Building Products</t>
  </si>
  <si>
    <t>AGN</t>
  </si>
  <si>
    <t>Allergan, Plc</t>
  </si>
  <si>
    <t>ADS</t>
  </si>
  <si>
    <t>Alliance Data Systems</t>
  </si>
  <si>
    <t>Data Processing &amp; Outsourced Services</t>
  </si>
  <si>
    <t>LNT</t>
  </si>
  <si>
    <t>Alliant Energy Corp</t>
  </si>
  <si>
    <t>Electric Utilities</t>
  </si>
  <si>
    <t>ALL</t>
  </si>
  <si>
    <t>Allstate Corp</t>
  </si>
  <si>
    <t>Property &amp; Casualty Insurance</t>
  </si>
  <si>
    <t>NOW</t>
  </si>
  <si>
    <t>ServiceNow</t>
  </si>
  <si>
    <t>GOOG</t>
  </si>
  <si>
    <t>Alphabet Inc Class C</t>
  </si>
  <si>
    <t>Interactive Media &amp; Services</t>
  </si>
  <si>
    <t>MO</t>
  </si>
  <si>
    <t>Altria Group Inc</t>
  </si>
  <si>
    <t>Consumer Staples</t>
  </si>
  <si>
    <t>Tobacco</t>
  </si>
  <si>
    <t>AMZN</t>
  </si>
  <si>
    <t>Amazon.com Inc.</t>
  </si>
  <si>
    <t>Internet &amp; Direct Marketing Retail</t>
  </si>
  <si>
    <t>AEE</t>
  </si>
  <si>
    <t>Ameren Corp</t>
  </si>
  <si>
    <t>Multi-Utilities</t>
  </si>
  <si>
    <t>AAL</t>
  </si>
  <si>
    <t>American Airlines Group</t>
  </si>
  <si>
    <t>AEP</t>
  </si>
  <si>
    <t>American Electric Power</t>
  </si>
  <si>
    <t>AXP</t>
  </si>
  <si>
    <t>American Express Co</t>
  </si>
  <si>
    <t>Consumer Finance</t>
  </si>
  <si>
    <t>AIG</t>
  </si>
  <si>
    <t>American International Group, Inc.</t>
  </si>
  <si>
    <t>AMT</t>
  </si>
  <si>
    <t>American Tower Corp.</t>
  </si>
  <si>
    <t>Specialized REITs</t>
  </si>
  <si>
    <t>AWK</t>
  </si>
  <si>
    <t>American Water Works Company Inc</t>
  </si>
  <si>
    <t>Water Utilities</t>
  </si>
  <si>
    <t>AMP</t>
  </si>
  <si>
    <t>Ameriprise Financial</t>
  </si>
  <si>
    <t>ABC</t>
  </si>
  <si>
    <t>AmerisourceBergen Corp</t>
  </si>
  <si>
    <t>Health Care Distributors</t>
  </si>
  <si>
    <t>AME</t>
  </si>
  <si>
    <t>AMETEK Inc.</t>
  </si>
  <si>
    <t>Electrical Components &amp; Equipment</t>
  </si>
  <si>
    <t>AMGN</t>
  </si>
  <si>
    <t>Amgen Inc.</t>
  </si>
  <si>
    <t>APH</t>
  </si>
  <si>
    <t>Amphenol Corp</t>
  </si>
  <si>
    <t>Electronic Components</t>
  </si>
  <si>
    <t>ADI</t>
  </si>
  <si>
    <t>Analog Devices, Inc.</t>
  </si>
  <si>
    <t>ANSS</t>
  </si>
  <si>
    <t>ANSYS</t>
  </si>
  <si>
    <t>ANTM</t>
  </si>
  <si>
    <t>Anthem Inc.</t>
  </si>
  <si>
    <t>Managed Health Care</t>
  </si>
  <si>
    <t>AON</t>
  </si>
  <si>
    <t>Aon plc</t>
  </si>
  <si>
    <t>Insurance Brokers</t>
  </si>
  <si>
    <t>AOS</t>
  </si>
  <si>
    <t>A.O. Smith Corp</t>
  </si>
  <si>
    <t>APA</t>
  </si>
  <si>
    <t>Apache Corporation</t>
  </si>
  <si>
    <t>Energy</t>
  </si>
  <si>
    <t>Oil &amp; Gas Exploration &amp; Production</t>
  </si>
  <si>
    <t>AIV</t>
  </si>
  <si>
    <t>Apartment Investment &amp; Management (Aimco)</t>
  </si>
  <si>
    <t>Residential REITs</t>
  </si>
  <si>
    <t>AAPL</t>
  </si>
  <si>
    <t>Apple Inc.</t>
  </si>
  <si>
    <t>Technology Hardware, Storage &amp; Peripherals</t>
  </si>
  <si>
    <t>AMAT</t>
  </si>
  <si>
    <t>Applied Materials Inc.</t>
  </si>
  <si>
    <t>Semiconductor Equipment</t>
  </si>
  <si>
    <t>APTV</t>
  </si>
  <si>
    <t>Aptiv Plc</t>
  </si>
  <si>
    <t>Auto Parts &amp; Equipment</t>
  </si>
  <si>
    <t>ADM</t>
  </si>
  <si>
    <t>Archer-Daniels-Midland Co</t>
  </si>
  <si>
    <t>Agricultural Products</t>
  </si>
  <si>
    <t>ARNC</t>
  </si>
  <si>
    <t>Arconic Inc.</t>
  </si>
  <si>
    <t>Aerospace &amp; Defense</t>
  </si>
  <si>
    <t>ANET</t>
  </si>
  <si>
    <t>Arista Networks</t>
  </si>
  <si>
    <t>Communications Equipment</t>
  </si>
  <si>
    <t>AJG</t>
  </si>
  <si>
    <t>Arthur J. Gallagher &amp; Co.</t>
  </si>
  <si>
    <t>AIZ</t>
  </si>
  <si>
    <t>Assurant Inc.</t>
  </si>
  <si>
    <t>Multi-line Insurance</t>
  </si>
  <si>
    <t>T</t>
  </si>
  <si>
    <t>AT&amp;T Inc.</t>
  </si>
  <si>
    <t>Integrated Telecommunication Services</t>
  </si>
  <si>
    <t>ADSK</t>
  </si>
  <si>
    <t>Autodesk Inc.</t>
  </si>
  <si>
    <t>ADP</t>
  </si>
  <si>
    <t>Automatic Data Processing</t>
  </si>
  <si>
    <t>Internet Software &amp; Services</t>
  </si>
  <si>
    <t>AZO</t>
  </si>
  <si>
    <t>AutoZone Inc</t>
  </si>
  <si>
    <t>Specialty Stores</t>
  </si>
  <si>
    <t>AVB</t>
  </si>
  <si>
    <t>AvalonBay Communities, Inc.</t>
  </si>
  <si>
    <t>AVY</t>
  </si>
  <si>
    <t>Avery Dennison Corp</t>
  </si>
  <si>
    <t>Paper Packaging</t>
  </si>
  <si>
    <t>NVR</t>
  </si>
  <si>
    <t>NVR Inc</t>
  </si>
  <si>
    <t>Homebuilding</t>
  </si>
  <si>
    <t>BLL</t>
  </si>
  <si>
    <t>Ball Corp</t>
  </si>
  <si>
    <t>Metal &amp; Glass Containers</t>
  </si>
  <si>
    <t>BAC</t>
  </si>
  <si>
    <t>Bank of America Corp</t>
  </si>
  <si>
    <t>Diversified Banks</t>
  </si>
  <si>
    <t>BK</t>
  </si>
  <si>
    <t>The Bank of New York Mellon Corp.</t>
  </si>
  <si>
    <t>BAX</t>
  </si>
  <si>
    <t>Baxter International Inc.</t>
  </si>
  <si>
    <t>BBT</t>
  </si>
  <si>
    <t>BB&amp;T Corporation</t>
  </si>
  <si>
    <t>Regional Banks</t>
  </si>
  <si>
    <t>BDX</t>
  </si>
  <si>
    <t>Becton Dickinson</t>
  </si>
  <si>
    <t>BRK-B</t>
  </si>
  <si>
    <t>Berkshire Hathaway</t>
  </si>
  <si>
    <t>Multi-Sector Holdings</t>
  </si>
  <si>
    <t>BBY</t>
  </si>
  <si>
    <t>Best Buy Co. Inc.</t>
  </si>
  <si>
    <t>Computer &amp; Electronics Retail</t>
  </si>
  <si>
    <t>BIIB</t>
  </si>
  <si>
    <t>Biogen Inc.</t>
  </si>
  <si>
    <t>BLK</t>
  </si>
  <si>
    <t>BlackRock</t>
  </si>
  <si>
    <t>HRB</t>
  </si>
  <si>
    <t>Block H&amp;R</t>
  </si>
  <si>
    <t>Specialized Consumer Services</t>
  </si>
  <si>
    <t>BA</t>
  </si>
  <si>
    <t>Boeing Company</t>
  </si>
  <si>
    <t>BKNG</t>
  </si>
  <si>
    <t>Booking Holdings Inc</t>
  </si>
  <si>
    <t>BWA</t>
  </si>
  <si>
    <t>BorgWarner</t>
  </si>
  <si>
    <t>BXP</t>
  </si>
  <si>
    <t>Boston Properties</t>
  </si>
  <si>
    <t>BSX</t>
  </si>
  <si>
    <t>Boston Scientific</t>
  </si>
  <si>
    <t>BMY</t>
  </si>
  <si>
    <t>Bristol-Myers Squibb</t>
  </si>
  <si>
    <t>AVGO</t>
  </si>
  <si>
    <t>Broadcom</t>
  </si>
  <si>
    <t>BR</t>
  </si>
  <si>
    <t>Broadridge Financial Solutions</t>
  </si>
  <si>
    <t>BF-B</t>
  </si>
  <si>
    <t>Brown-Forman Corp.</t>
  </si>
  <si>
    <t>Distillers &amp; Vintners</t>
  </si>
  <si>
    <t>CHRW</t>
  </si>
  <si>
    <t>C. H. Robinson Worldwide</t>
  </si>
  <si>
    <t>Air Freight &amp; Logistics</t>
  </si>
  <si>
    <t>COG</t>
  </si>
  <si>
    <t>Cabot Oil &amp; Gas</t>
  </si>
  <si>
    <t>CDNS</t>
  </si>
  <si>
    <t>Cadence Design Systems</t>
  </si>
  <si>
    <t>CPB</t>
  </si>
  <si>
    <t>Campbell Soup</t>
  </si>
  <si>
    <t>Packaged Foods &amp; Meats</t>
  </si>
  <si>
    <t>COF</t>
  </si>
  <si>
    <t>Capital One Financial</t>
  </si>
  <si>
    <t>CAH</t>
  </si>
  <si>
    <t>Cardinal Health Inc.</t>
  </si>
  <si>
    <t>KMX</t>
  </si>
  <si>
    <t>Carmax Inc</t>
  </si>
  <si>
    <t>CCL</t>
  </si>
  <si>
    <t>Carnival Corp.</t>
  </si>
  <si>
    <t>Hotels, Resorts &amp; Cruise Lines</t>
  </si>
  <si>
    <t>CAT</t>
  </si>
  <si>
    <t>Caterpillar Inc.</t>
  </si>
  <si>
    <t>Construction Machinery &amp; Heavy Trucks</t>
  </si>
  <si>
    <t>CBOE</t>
  </si>
  <si>
    <t>Cboe Global Markets</t>
  </si>
  <si>
    <t>Financial Exchanges &amp; Data</t>
  </si>
  <si>
    <t>CBRE</t>
  </si>
  <si>
    <t>CBRE Group</t>
  </si>
  <si>
    <t>Real Estate Services</t>
  </si>
  <si>
    <t>CBS</t>
  </si>
  <si>
    <t>CBS Corp.</t>
  </si>
  <si>
    <t>Broadcasting</t>
  </si>
  <si>
    <t>CNC</t>
  </si>
  <si>
    <t>Centene Corporation</t>
  </si>
  <si>
    <t>CNP</t>
  </si>
  <si>
    <t>CenterPoint Energy</t>
  </si>
  <si>
    <t>CTL</t>
  </si>
  <si>
    <t>CenturyLink Inc</t>
  </si>
  <si>
    <t>CERN</t>
  </si>
  <si>
    <t>Cerner</t>
  </si>
  <si>
    <t>Health Care Technology</t>
  </si>
  <si>
    <t>CF</t>
  </si>
  <si>
    <t>CF Industries Holdings Inc</t>
  </si>
  <si>
    <t>Fertilizers &amp; Agricultural Chemicals</t>
  </si>
  <si>
    <t>SCHW</t>
  </si>
  <si>
    <t>Charles Schwab Corporation</t>
  </si>
  <si>
    <t>Investment Banking &amp; Brokerage</t>
  </si>
  <si>
    <t>CHTR</t>
  </si>
  <si>
    <t>Charter Communications</t>
  </si>
  <si>
    <t>Cable &amp; Satellite</t>
  </si>
  <si>
    <t>CVX</t>
  </si>
  <si>
    <t>Chevron Corp.</t>
  </si>
  <si>
    <t>Integrated Oil &amp; Gas</t>
  </si>
  <si>
    <t>CMG</t>
  </si>
  <si>
    <t>Chipotle Mexican Grill</t>
  </si>
  <si>
    <t>Restaurants</t>
  </si>
  <si>
    <t>CB</t>
  </si>
  <si>
    <t>Chubb Limited</t>
  </si>
  <si>
    <t>CHD</t>
  </si>
  <si>
    <t>Church &amp; Dwight</t>
  </si>
  <si>
    <t>Household Products</t>
  </si>
  <si>
    <t>CI</t>
  </si>
  <si>
    <t>CIGNA Corp.</t>
  </si>
  <si>
    <t>XEC</t>
  </si>
  <si>
    <t>Cimarex Energy</t>
  </si>
  <si>
    <t>CINF</t>
  </si>
  <si>
    <t>Cincinnati Financial</t>
  </si>
  <si>
    <t>CTAS</t>
  </si>
  <si>
    <t>Cintas Corporation</t>
  </si>
  <si>
    <t>Diversified Support Services</t>
  </si>
  <si>
    <t>CSCO</t>
  </si>
  <si>
    <t>Cisco Systems</t>
  </si>
  <si>
    <t>C</t>
  </si>
  <si>
    <t>Citigroup Inc.</t>
  </si>
  <si>
    <t>CFG</t>
  </si>
  <si>
    <t>Citizens Financial Group</t>
  </si>
  <si>
    <t>CTXS</t>
  </si>
  <si>
    <t>Citrix Systems</t>
  </si>
  <si>
    <t>CLX</t>
  </si>
  <si>
    <t>The Clorox Company</t>
  </si>
  <si>
    <t>CME</t>
  </si>
  <si>
    <t>CME Group Inc.</t>
  </si>
  <si>
    <t>CMS</t>
  </si>
  <si>
    <t>CMS Energy</t>
  </si>
  <si>
    <t>KO</t>
  </si>
  <si>
    <t>Coca-Cola Company (The)</t>
  </si>
  <si>
    <t>Soft Drinks</t>
  </si>
  <si>
    <t>CTSH</t>
  </si>
  <si>
    <t>Cognizant Technology Solutions</t>
  </si>
  <si>
    <t>CL</t>
  </si>
  <si>
    <t>Colgate-Palmolive</t>
  </si>
  <si>
    <t>CMCSA</t>
  </si>
  <si>
    <t>Comcast Corp.</t>
  </si>
  <si>
    <t>CMA</t>
  </si>
  <si>
    <t>Comerica Inc.</t>
  </si>
  <si>
    <t>CAG</t>
  </si>
  <si>
    <t>Conagra Brands</t>
  </si>
  <si>
    <t>CXO</t>
  </si>
  <si>
    <t>Concho Resources</t>
  </si>
  <si>
    <t>COP</t>
  </si>
  <si>
    <t>ConocoPhillips</t>
  </si>
  <si>
    <t>ED</t>
  </si>
  <si>
    <t>Consolidated Edison</t>
  </si>
  <si>
    <t>STZ</t>
  </si>
  <si>
    <t>Constellation Brands</t>
  </si>
  <si>
    <t>COO</t>
  </si>
  <si>
    <t>The Cooper Companies</t>
  </si>
  <si>
    <t>CPRT</t>
  </si>
  <si>
    <t>Copart Inc</t>
  </si>
  <si>
    <t>GLW</t>
  </si>
  <si>
    <t>Corning Inc.</t>
  </si>
  <si>
    <t>COST</t>
  </si>
  <si>
    <t>Costco Wholesale Corp.</t>
  </si>
  <si>
    <t>Hypermarkets &amp; Super Centers</t>
  </si>
  <si>
    <t>COTY</t>
  </si>
  <si>
    <t>Coty, Inc</t>
  </si>
  <si>
    <t>Personal Products</t>
  </si>
  <si>
    <t>CCI</t>
  </si>
  <si>
    <t>Crown Castle International Corp.</t>
  </si>
  <si>
    <t>CSX</t>
  </si>
  <si>
    <t>CSX Corp.</t>
  </si>
  <si>
    <t>Railroads</t>
  </si>
  <si>
    <t>CMI</t>
  </si>
  <si>
    <t>Cummins Inc.</t>
  </si>
  <si>
    <t>Industrial Machinery</t>
  </si>
  <si>
    <t>CVS</t>
  </si>
  <si>
    <t>CVS Health</t>
  </si>
  <si>
    <t>Health Care Services</t>
  </si>
  <si>
    <t>DHI</t>
  </si>
  <si>
    <t>D. R. Horton</t>
  </si>
  <si>
    <t>DHR</t>
  </si>
  <si>
    <t>Danaher Corp.</t>
  </si>
  <si>
    <t>DRI</t>
  </si>
  <si>
    <t>Darden Restaurants</t>
  </si>
  <si>
    <t>DVA</t>
  </si>
  <si>
    <t>DaVita Inc.</t>
  </si>
  <si>
    <t>Health Care Facilities</t>
  </si>
  <si>
    <t>DE</t>
  </si>
  <si>
    <t>Deere &amp; Co.</t>
  </si>
  <si>
    <t>Agricultural &amp; Farm Machinery</t>
  </si>
  <si>
    <t>DAL</t>
  </si>
  <si>
    <t>Delta Air Lines Inc.</t>
  </si>
  <si>
    <t>XRAY</t>
  </si>
  <si>
    <t>Dentsply Sirona</t>
  </si>
  <si>
    <t>DVN</t>
  </si>
  <si>
    <t>Devon Energy Corp.</t>
  </si>
  <si>
    <t>DLR</t>
  </si>
  <si>
    <t>Digital Realty Trust Inc</t>
  </si>
  <si>
    <t>DFS</t>
  </si>
  <si>
    <t>Discover Financial Services</t>
  </si>
  <si>
    <t>DISCA</t>
  </si>
  <si>
    <t>Discovery Inc. Class A</t>
  </si>
  <si>
    <t>DISH</t>
  </si>
  <si>
    <t>Dish Network</t>
  </si>
  <si>
    <t>DG</t>
  </si>
  <si>
    <t>Dollar General</t>
  </si>
  <si>
    <t>General Merchandise Stores</t>
  </si>
  <si>
    <t>DLTR</t>
  </si>
  <si>
    <t>Dollar Tree</t>
  </si>
  <si>
    <t>D</t>
  </si>
  <si>
    <t>Dominion Energy</t>
  </si>
  <si>
    <t>DOV</t>
  </si>
  <si>
    <t>Dover Corp.</t>
  </si>
  <si>
    <t>DD</t>
  </si>
  <si>
    <t>DuPont de Nemours Inc</t>
  </si>
  <si>
    <t>Diversified Chemicals</t>
  </si>
  <si>
    <t>DTE</t>
  </si>
  <si>
    <t>DTE Energy Co.</t>
  </si>
  <si>
    <t>DRE</t>
  </si>
  <si>
    <t>Duke Realty Corp</t>
  </si>
  <si>
    <t>Industrial REITs</t>
  </si>
  <si>
    <t>DUK</t>
  </si>
  <si>
    <t>Duke Energy</t>
  </si>
  <si>
    <t>DXC</t>
  </si>
  <si>
    <t>DXC Technology</t>
  </si>
  <si>
    <t>ETFC</t>
  </si>
  <si>
    <t>E*Trade</t>
  </si>
  <si>
    <t>EMN</t>
  </si>
  <si>
    <t>Eastman Chemical</t>
  </si>
  <si>
    <t>ETN</t>
  </si>
  <si>
    <t>Eaton Corporation</t>
  </si>
  <si>
    <t>EBAY</t>
  </si>
  <si>
    <t>eBay Inc.</t>
  </si>
  <si>
    <t>ECL</t>
  </si>
  <si>
    <t>Ecolab Inc.</t>
  </si>
  <si>
    <t>EIX</t>
  </si>
  <si>
    <t>Edison Int'l</t>
  </si>
  <si>
    <t>EW</t>
  </si>
  <si>
    <t>Edwards Lifesciences</t>
  </si>
  <si>
    <t>EA</t>
  </si>
  <si>
    <t>Electronic Arts</t>
  </si>
  <si>
    <t>EMR</t>
  </si>
  <si>
    <t>Emerson Electric Company</t>
  </si>
  <si>
    <t>ETR</t>
  </si>
  <si>
    <t>Entergy Corp.</t>
  </si>
  <si>
    <t>EOG</t>
  </si>
  <si>
    <t>EOG Resources</t>
  </si>
  <si>
    <t>EFX</t>
  </si>
  <si>
    <t>Equifax Inc.</t>
  </si>
  <si>
    <t>Research &amp; Consulting Services</t>
  </si>
  <si>
    <t>EQIX</t>
  </si>
  <si>
    <t>Equinix</t>
  </si>
  <si>
    <t>EQR</t>
  </si>
  <si>
    <t>Equity Residential</t>
  </si>
  <si>
    <t>ESS</t>
  </si>
  <si>
    <t>Essex Property Trust, Inc.</t>
  </si>
  <si>
    <t>EL</t>
  </si>
  <si>
    <t>Estee Lauder Cos.</t>
  </si>
  <si>
    <t>EVRG</t>
  </si>
  <si>
    <t>Evergy</t>
  </si>
  <si>
    <t>ES</t>
  </si>
  <si>
    <t>Eversource Energy</t>
  </si>
  <si>
    <t>RE</t>
  </si>
  <si>
    <t>Everest Re Group Ltd.</t>
  </si>
  <si>
    <t>Reinsurance</t>
  </si>
  <si>
    <t>EXC</t>
  </si>
  <si>
    <t>Exelon Corp.</t>
  </si>
  <si>
    <t>EXPE</t>
  </si>
  <si>
    <t>Expedia Group</t>
  </si>
  <si>
    <t>EXPD</t>
  </si>
  <si>
    <t>Expeditors</t>
  </si>
  <si>
    <t>EXR</t>
  </si>
  <si>
    <t>Extra Space Storage</t>
  </si>
  <si>
    <t>XOM</t>
  </si>
  <si>
    <t>Exxon Mobil Corp.</t>
  </si>
  <si>
    <t>FFIV</t>
  </si>
  <si>
    <t>F5 Networks</t>
  </si>
  <si>
    <t>FB</t>
  </si>
  <si>
    <t>Facebook, Inc.</t>
  </si>
  <si>
    <t>FAST</t>
  </si>
  <si>
    <t>Fastenal Co</t>
  </si>
  <si>
    <t>FRT</t>
  </si>
  <si>
    <t>Federal Realty Investment Trust</t>
  </si>
  <si>
    <t>Retail REITs</t>
  </si>
  <si>
    <t>FDX</t>
  </si>
  <si>
    <t>FedEx Corporation</t>
  </si>
  <si>
    <t>FIS</t>
  </si>
  <si>
    <t>Fidelity National Information Services</t>
  </si>
  <si>
    <t>FITB</t>
  </si>
  <si>
    <t>Fifth Third Bancorp</t>
  </si>
  <si>
    <t>FE</t>
  </si>
  <si>
    <t>FirstEnergy Corp</t>
  </si>
  <si>
    <t>FISV</t>
  </si>
  <si>
    <t>Fiserv Inc</t>
  </si>
  <si>
    <t>FLT</t>
  </si>
  <si>
    <t>FleetCor Technologies Inc</t>
  </si>
  <si>
    <t>Data Processing &amp; Outsources Services</t>
  </si>
  <si>
    <t>FLIR</t>
  </si>
  <si>
    <t>FLIR Systems</t>
  </si>
  <si>
    <t>Electronic Equipment &amp; Instruments</t>
  </si>
  <si>
    <t>FLS</t>
  </si>
  <si>
    <t>Flowserve Corporation</t>
  </si>
  <si>
    <t>FMC</t>
  </si>
  <si>
    <t>FMC Corporation</t>
  </si>
  <si>
    <t>F</t>
  </si>
  <si>
    <t>Ford Motor</t>
  </si>
  <si>
    <t>Automobile Manufacturers</t>
  </si>
  <si>
    <t>FTNT</t>
  </si>
  <si>
    <t>Fortinet</t>
  </si>
  <si>
    <t>Systems Software</t>
  </si>
  <si>
    <t>FTV</t>
  </si>
  <si>
    <t>Fortive Corp</t>
  </si>
  <si>
    <t>FBHS</t>
  </si>
  <si>
    <t>Fortune Brands Home &amp; Security</t>
  </si>
  <si>
    <t>BEN</t>
  </si>
  <si>
    <t>Franklin Resources</t>
  </si>
  <si>
    <t>FCX</t>
  </si>
  <si>
    <t>Freeport-McMoRan Inc.</t>
  </si>
  <si>
    <t>Copper</t>
  </si>
  <si>
    <t>GPS</t>
  </si>
  <si>
    <t>Gap Inc.</t>
  </si>
  <si>
    <t>Apparel Retail</t>
  </si>
  <si>
    <t>GRMN</t>
  </si>
  <si>
    <t>Garmin Ltd.</t>
  </si>
  <si>
    <t>Consumer Electronics</t>
  </si>
  <si>
    <t>IT</t>
  </si>
  <si>
    <t>Gartner Inc</t>
  </si>
  <si>
    <t>GD</t>
  </si>
  <si>
    <t>General Dynamics</t>
  </si>
  <si>
    <t>GE</t>
  </si>
  <si>
    <t>General Electric</t>
  </si>
  <si>
    <t>GIS</t>
  </si>
  <si>
    <t>General Mills</t>
  </si>
  <si>
    <t>GM</t>
  </si>
  <si>
    <t>General Motors</t>
  </si>
  <si>
    <t>GPC</t>
  </si>
  <si>
    <t>Genuine Parts</t>
  </si>
  <si>
    <t>GILD</t>
  </si>
  <si>
    <t>Gilead Sciences</t>
  </si>
  <si>
    <t>GPN</t>
  </si>
  <si>
    <t>Global Payments Inc.</t>
  </si>
  <si>
    <t>GS</t>
  </si>
  <si>
    <t>Goldman Sachs Group</t>
  </si>
  <si>
    <t>GWW</t>
  </si>
  <si>
    <t>Grainger (W.W.) Inc.</t>
  </si>
  <si>
    <t>HAL</t>
  </si>
  <si>
    <t>Halliburton Co.</t>
  </si>
  <si>
    <t>Oil &amp; Gas Equipment &amp; Services</t>
  </si>
  <si>
    <t>HBI</t>
  </si>
  <si>
    <t>Hanesbrands Inc</t>
  </si>
  <si>
    <t>Apparel, Accessories &amp; Luxury Goods</t>
  </si>
  <si>
    <t>HOG</t>
  </si>
  <si>
    <t>Harley-Davidson</t>
  </si>
  <si>
    <t>Motorcycle Manufacturers</t>
  </si>
  <si>
    <t>HIG</t>
  </si>
  <si>
    <t>Hartford Financial Svc.Gp.</t>
  </si>
  <si>
    <t>HAS</t>
  </si>
  <si>
    <t>Hasbro Inc.</t>
  </si>
  <si>
    <t>Leisure Products</t>
  </si>
  <si>
    <t>HCA</t>
  </si>
  <si>
    <t>HCA Holdings</t>
  </si>
  <si>
    <t>HP</t>
  </si>
  <si>
    <t>Helmerich &amp; Payne</t>
  </si>
  <si>
    <t>Oil &amp; Gas Drilling</t>
  </si>
  <si>
    <t>HSIC</t>
  </si>
  <si>
    <t>Henry Schein</t>
  </si>
  <si>
    <t>HSY</t>
  </si>
  <si>
    <t>The Hershey Company</t>
  </si>
  <si>
    <t>HES</t>
  </si>
  <si>
    <t>Hess Corporation</t>
  </si>
  <si>
    <t>HPE</t>
  </si>
  <si>
    <t>Hewlett Packard Enterprise</t>
  </si>
  <si>
    <t>HLT</t>
  </si>
  <si>
    <t>Hilton Worldwide Holdings Inc</t>
  </si>
  <si>
    <t>HFC</t>
  </si>
  <si>
    <t>HollyFrontier Corp</t>
  </si>
  <si>
    <t>Oil &amp; Gas Refining &amp; Marketing</t>
  </si>
  <si>
    <t>HOLX</t>
  </si>
  <si>
    <t>Hologic</t>
  </si>
  <si>
    <t>HD</t>
  </si>
  <si>
    <t>Home Depot</t>
  </si>
  <si>
    <t>Home Improvement Retail</t>
  </si>
  <si>
    <t>HON</t>
  </si>
  <si>
    <t>Honeywell Int'l Inc.</t>
  </si>
  <si>
    <t>HRL</t>
  </si>
  <si>
    <t>Hormel Foods Corp.</t>
  </si>
  <si>
    <t>HST</t>
  </si>
  <si>
    <t>Host Hotels &amp; Resorts</t>
  </si>
  <si>
    <t>Hotel &amp; Resort REITs</t>
  </si>
  <si>
    <t>HPQ</t>
  </si>
  <si>
    <t>HP Inc.</t>
  </si>
  <si>
    <t>HUM</t>
  </si>
  <si>
    <t>Humana Inc.</t>
  </si>
  <si>
    <t>HBAN</t>
  </si>
  <si>
    <t>Huntington Bancshares</t>
  </si>
  <si>
    <t>HII</t>
  </si>
  <si>
    <t>Huntington Ingalls Industries</t>
  </si>
  <si>
    <t>IDXX</t>
  </si>
  <si>
    <t>IDEXX Laboratories</t>
  </si>
  <si>
    <t>INFO</t>
  </si>
  <si>
    <t>IHS Markit Ltd.</t>
  </si>
  <si>
    <t>ITW</t>
  </si>
  <si>
    <t>Illinois Tool Works</t>
  </si>
  <si>
    <t>ILMN</t>
  </si>
  <si>
    <t>Illumina Inc</t>
  </si>
  <si>
    <t>Life Sciences Tools &amp; Services</t>
  </si>
  <si>
    <t>IR</t>
  </si>
  <si>
    <t>Ingersoll-Rand PLC</t>
  </si>
  <si>
    <t>INTC</t>
  </si>
  <si>
    <t>Intel Corp.</t>
  </si>
  <si>
    <t>ICE</t>
  </si>
  <si>
    <t>Intercontinental Exchange</t>
  </si>
  <si>
    <t>IBM</t>
  </si>
  <si>
    <t>International Business Machines</t>
  </si>
  <si>
    <t>INCY</t>
  </si>
  <si>
    <t>Incyte</t>
  </si>
  <si>
    <t>IP</t>
  </si>
  <si>
    <t>International Paper</t>
  </si>
  <si>
    <t>IPG</t>
  </si>
  <si>
    <t>Interpublic Group</t>
  </si>
  <si>
    <t>Advertising</t>
  </si>
  <si>
    <t>IFF</t>
  </si>
  <si>
    <t>Intl Flavors &amp; Fragrances</t>
  </si>
  <si>
    <t>INTU</t>
  </si>
  <si>
    <t>Intuit Inc.</t>
  </si>
  <si>
    <t>ISRG</t>
  </si>
  <si>
    <t>Intuitive Surgical Inc.</t>
  </si>
  <si>
    <t>IVZ</t>
  </si>
  <si>
    <t>Invesco Ltd.</t>
  </si>
  <si>
    <t>IPGP</t>
  </si>
  <si>
    <t>IPG Photonics Corp.</t>
  </si>
  <si>
    <t>Electronic Manufacturing Services</t>
  </si>
  <si>
    <t>IQV</t>
  </si>
  <si>
    <t>IQVIA Holdings Inc.</t>
  </si>
  <si>
    <t>Life Sciences Tools &amp; Service</t>
  </si>
  <si>
    <t>IRM</t>
  </si>
  <si>
    <t>Iron Mountain Incorporated</t>
  </si>
  <si>
    <t>JEC</t>
  </si>
  <si>
    <t>Jacobs Engineering Group</t>
  </si>
  <si>
    <t>Construction &amp; Engineering</t>
  </si>
  <si>
    <t>JBHT</t>
  </si>
  <si>
    <t>J. B. Hunt Transport Services</t>
  </si>
  <si>
    <t>Trucking</t>
  </si>
  <si>
    <t>JKHY</t>
  </si>
  <si>
    <t>Jack Henry &amp; Associates</t>
  </si>
  <si>
    <t>SJM</t>
  </si>
  <si>
    <t>JM Smucker</t>
  </si>
  <si>
    <t>JNJ</t>
  </si>
  <si>
    <t>Johnson &amp; Johnson</t>
  </si>
  <si>
    <t>JCI</t>
  </si>
  <si>
    <t>Johnson Controls International</t>
  </si>
  <si>
    <t>JPM</t>
  </si>
  <si>
    <t>JPMorgan Chase &amp; Co.</t>
  </si>
  <si>
    <t>JNPR</t>
  </si>
  <si>
    <t>Juniper Networks</t>
  </si>
  <si>
    <t>KSU</t>
  </si>
  <si>
    <t>Kansas City Southern</t>
  </si>
  <si>
    <t>K</t>
  </si>
  <si>
    <t>Kellogg Co.</t>
  </si>
  <si>
    <t>KEY</t>
  </si>
  <si>
    <t>KeyCorp</t>
  </si>
  <si>
    <t>KMB</t>
  </si>
  <si>
    <t>Kimberly-Clark</t>
  </si>
  <si>
    <t>KIM</t>
  </si>
  <si>
    <t>Kimco Realty</t>
  </si>
  <si>
    <t>KMI</t>
  </si>
  <si>
    <t>Kinder Morgan</t>
  </si>
  <si>
    <t>Oil &amp; Gas Storage &amp; Transportation</t>
  </si>
  <si>
    <t>KLAC</t>
  </si>
  <si>
    <t>KLA-Tencor Corp.</t>
  </si>
  <si>
    <t>KSS</t>
  </si>
  <si>
    <t>Kohl's Corp.</t>
  </si>
  <si>
    <t>KHC</t>
  </si>
  <si>
    <t>Kraft Heinz Co</t>
  </si>
  <si>
    <t>KR</t>
  </si>
  <si>
    <t>Kroger Co.</t>
  </si>
  <si>
    <t>Food Retail</t>
  </si>
  <si>
    <t>LB</t>
  </si>
  <si>
    <t>L Brands Inc.</t>
  </si>
  <si>
    <t>LH</t>
  </si>
  <si>
    <t>Laboratory Corp. of America Holding</t>
  </si>
  <si>
    <t>LRCX</t>
  </si>
  <si>
    <t>Lam Research</t>
  </si>
  <si>
    <t>LEG</t>
  </si>
  <si>
    <t>Leggett &amp; Platt</t>
  </si>
  <si>
    <t>Home Furnishings</t>
  </si>
  <si>
    <t>LEN</t>
  </si>
  <si>
    <t>Lennar Corp.</t>
  </si>
  <si>
    <t>LLY</t>
  </si>
  <si>
    <t>Lilly (Eli) &amp; Co.</t>
  </si>
  <si>
    <t>LNC</t>
  </si>
  <si>
    <t>Lincoln National</t>
  </si>
  <si>
    <t>LIN</t>
  </si>
  <si>
    <t>Linde plc</t>
  </si>
  <si>
    <t>LKQ</t>
  </si>
  <si>
    <t>LKQ Corporation</t>
  </si>
  <si>
    <t>Distributors</t>
  </si>
  <si>
    <t>LMT</t>
  </si>
  <si>
    <t>Lockheed Martin Corp.</t>
  </si>
  <si>
    <t>L</t>
  </si>
  <si>
    <t>Loews Corp.</t>
  </si>
  <si>
    <t>LOW</t>
  </si>
  <si>
    <t>Lowe's Cos.</t>
  </si>
  <si>
    <t>LYB</t>
  </si>
  <si>
    <t>LyondellBasell</t>
  </si>
  <si>
    <t>MTB</t>
  </si>
  <si>
    <t>M&amp;T Bank Corp.</t>
  </si>
  <si>
    <t>MAC</t>
  </si>
  <si>
    <t>Macerich</t>
  </si>
  <si>
    <t>M</t>
  </si>
  <si>
    <t>Macy's Inc.</t>
  </si>
  <si>
    <t>Department Stores</t>
  </si>
  <si>
    <t>MRO</t>
  </si>
  <si>
    <t>Marathon Oil Corp.</t>
  </si>
  <si>
    <t>MPC</t>
  </si>
  <si>
    <t>Marathon Petroleum</t>
  </si>
  <si>
    <t>MAR</t>
  </si>
  <si>
    <t>Marriott Int'l.</t>
  </si>
  <si>
    <t>MMC</t>
  </si>
  <si>
    <t>Marsh &amp; McLennan</t>
  </si>
  <si>
    <t>MLM</t>
  </si>
  <si>
    <t>Martin Marietta Materials</t>
  </si>
  <si>
    <t>Construction Materials</t>
  </si>
  <si>
    <t>MAS</t>
  </si>
  <si>
    <t>Masco Corp.</t>
  </si>
  <si>
    <t>MA</t>
  </si>
  <si>
    <t>Mastercard Inc.</t>
  </si>
  <si>
    <t>MKC</t>
  </si>
  <si>
    <t>McCormick &amp; Co.</t>
  </si>
  <si>
    <t>MCD</t>
  </si>
  <si>
    <t>McDonald's Corp.</t>
  </si>
  <si>
    <t>MCK</t>
  </si>
  <si>
    <t>McKesson Corp.</t>
  </si>
  <si>
    <t>MDT</t>
  </si>
  <si>
    <t>Medtronic plc</t>
  </si>
  <si>
    <t>MRK</t>
  </si>
  <si>
    <t>Merck &amp; Co.</t>
  </si>
  <si>
    <t>MET</t>
  </si>
  <si>
    <t>MetLife Inc.</t>
  </si>
  <si>
    <t>MTD</t>
  </si>
  <si>
    <t>Mettler Toledo</t>
  </si>
  <si>
    <t>MGM</t>
  </si>
  <si>
    <t>MGM Resorts International</t>
  </si>
  <si>
    <t>Casinos &amp; Gaming</t>
  </si>
  <si>
    <t>MCHP</t>
  </si>
  <si>
    <t>Microchip Technology</t>
  </si>
  <si>
    <t>MU</t>
  </si>
  <si>
    <t>Micron Technology</t>
  </si>
  <si>
    <t>MSFT</t>
  </si>
  <si>
    <t>Microsoft Corp.</t>
  </si>
  <si>
    <t>MAA</t>
  </si>
  <si>
    <t>Mid-America Apartments</t>
  </si>
  <si>
    <t>MHK</t>
  </si>
  <si>
    <t>Mohawk Industries</t>
  </si>
  <si>
    <t>TAP</t>
  </si>
  <si>
    <t>Molson Coors Brewing Company</t>
  </si>
  <si>
    <t>Brewers</t>
  </si>
  <si>
    <t>MDLZ</t>
  </si>
  <si>
    <t>Mondelez International</t>
  </si>
  <si>
    <t>MNST</t>
  </si>
  <si>
    <t>Monster Beverage</t>
  </si>
  <si>
    <t>MCO</t>
  </si>
  <si>
    <t>Moody's Corp</t>
  </si>
  <si>
    <t>MS</t>
  </si>
  <si>
    <t>Morgan Stanley</t>
  </si>
  <si>
    <t>MOS</t>
  </si>
  <si>
    <t>The Mosaic Company</t>
  </si>
  <si>
    <t>MSI</t>
  </si>
  <si>
    <t>Motorola Solutions Inc.</t>
  </si>
  <si>
    <t>MSCI</t>
  </si>
  <si>
    <t>MSCI Inc</t>
  </si>
  <si>
    <t>MYL</t>
  </si>
  <si>
    <t>Mylan N.V.</t>
  </si>
  <si>
    <t>NDAQ</t>
  </si>
  <si>
    <t>Nasdaq, Inc.</t>
  </si>
  <si>
    <t>NOV</t>
  </si>
  <si>
    <t>National Oilwell Varco Inc.</t>
  </si>
  <si>
    <t>NLOK</t>
  </si>
  <si>
    <t>NOrtonLifeLock</t>
  </si>
  <si>
    <t>NTAP</t>
  </si>
  <si>
    <t>NetApp</t>
  </si>
  <si>
    <t>NFLX</t>
  </si>
  <si>
    <t>Netflix Inc.</t>
  </si>
  <si>
    <t>Movies &amp; Entertainment</t>
  </si>
  <si>
    <t>NWL</t>
  </si>
  <si>
    <t>Newell Brands</t>
  </si>
  <si>
    <t>Housewares &amp; Specialties</t>
  </si>
  <si>
    <t>NEM</t>
  </si>
  <si>
    <t>Newmont Mining Corporation</t>
  </si>
  <si>
    <t>Gold</t>
  </si>
  <si>
    <t>NWS</t>
  </si>
  <si>
    <t>News Corp. Class B</t>
  </si>
  <si>
    <t>Publishing</t>
  </si>
  <si>
    <t>NEE</t>
  </si>
  <si>
    <t>NextEra Energy</t>
  </si>
  <si>
    <t>NLSN</t>
  </si>
  <si>
    <t>Nielsen Holdings</t>
  </si>
  <si>
    <t>NKE</t>
  </si>
  <si>
    <t>Nike</t>
  </si>
  <si>
    <t>NI</t>
  </si>
  <si>
    <t>NiSource Inc.</t>
  </si>
  <si>
    <t>NBL</t>
  </si>
  <si>
    <t>Noble Energy Inc</t>
  </si>
  <si>
    <t>JWN</t>
  </si>
  <si>
    <t>Nordstrom</t>
  </si>
  <si>
    <t>NSC</t>
  </si>
  <si>
    <t>Norfolk Southern Corp.</t>
  </si>
  <si>
    <t>NTRS</t>
  </si>
  <si>
    <t>Northern Trust Corp.</t>
  </si>
  <si>
    <t>NOC</t>
  </si>
  <si>
    <t>Northrop Grumman Corp.</t>
  </si>
  <si>
    <t>NCLH</t>
  </si>
  <si>
    <t>Norwegian Cruise Line</t>
  </si>
  <si>
    <t>NRG</t>
  </si>
  <si>
    <t>NRG Energy</t>
  </si>
  <si>
    <t>NUE</t>
  </si>
  <si>
    <t>Nucor Corp.</t>
  </si>
  <si>
    <t>Steel</t>
  </si>
  <si>
    <t>NVDA</t>
  </si>
  <si>
    <t>Nvidia Corporation</t>
  </si>
  <si>
    <t>ORLY</t>
  </si>
  <si>
    <t>O'Reilly Automotive</t>
  </si>
  <si>
    <t>OXY</t>
  </si>
  <si>
    <t>Occidental Petroleum</t>
  </si>
  <si>
    <t>OMC</t>
  </si>
  <si>
    <t>Omnicom Group</t>
  </si>
  <si>
    <t>OKE</t>
  </si>
  <si>
    <t>ONEOK</t>
  </si>
  <si>
    <t>ORCL</t>
  </si>
  <si>
    <t>Oracle Corp.</t>
  </si>
  <si>
    <t>PCAR</t>
  </si>
  <si>
    <t>PACCAR Inc.</t>
  </si>
  <si>
    <t>PKG</t>
  </si>
  <si>
    <t>Packaging Corporation of America</t>
  </si>
  <si>
    <t>PH</t>
  </si>
  <si>
    <t>Parker-Hannifin</t>
  </si>
  <si>
    <t>PAYX</t>
  </si>
  <si>
    <t>Paychex Inc.</t>
  </si>
  <si>
    <t>PYPL</t>
  </si>
  <si>
    <t>PayPal</t>
  </si>
  <si>
    <t>PNR</t>
  </si>
  <si>
    <t>Pentair plc</t>
  </si>
  <si>
    <t>PBCT</t>
  </si>
  <si>
    <t>People's United Financial</t>
  </si>
  <si>
    <t>Thrifts &amp; Mortgage Finance</t>
  </si>
  <si>
    <t>PEP</t>
  </si>
  <si>
    <t>PepsiCo Inc.</t>
  </si>
  <si>
    <t>PKI</t>
  </si>
  <si>
    <t>PerkinElmer</t>
  </si>
  <si>
    <t>PRGO</t>
  </si>
  <si>
    <t>Perrigo</t>
  </si>
  <si>
    <t>PFE</t>
  </si>
  <si>
    <t>Pfizer Inc.</t>
  </si>
  <si>
    <t>PEAK</t>
  </si>
  <si>
    <t>HealthPeak Properties</t>
  </si>
  <si>
    <t>Health Care REITs</t>
  </si>
  <si>
    <t>PM</t>
  </si>
  <si>
    <t>Philip Morris International</t>
  </si>
  <si>
    <t>PSX</t>
  </si>
  <si>
    <t>Phillips 66</t>
  </si>
  <si>
    <t>PNW</t>
  </si>
  <si>
    <t>Pinnacle West Capital</t>
  </si>
  <si>
    <t>PXD</t>
  </si>
  <si>
    <t>Pioneer Natural Resources</t>
  </si>
  <si>
    <t>PNC</t>
  </si>
  <si>
    <t>PNC Financial Services</t>
  </si>
  <si>
    <t>RL</t>
  </si>
  <si>
    <t>Polo Ralph Lauren Corp.</t>
  </si>
  <si>
    <t>PPG</t>
  </si>
  <si>
    <t>PPG Industries</t>
  </si>
  <si>
    <t>PPL</t>
  </si>
  <si>
    <t>PPL Corp.</t>
  </si>
  <si>
    <t>PFG</t>
  </si>
  <si>
    <t>Principal Financial Group</t>
  </si>
  <si>
    <t>PG</t>
  </si>
  <si>
    <t>Procter &amp; Gamble</t>
  </si>
  <si>
    <t>PGR</t>
  </si>
  <si>
    <t>Progressive Corp.</t>
  </si>
  <si>
    <t>PLD</t>
  </si>
  <si>
    <t>Prologis</t>
  </si>
  <si>
    <t>PRU</t>
  </si>
  <si>
    <t>Prudential Financial</t>
  </si>
  <si>
    <t>PEG</t>
  </si>
  <si>
    <t>Public Serv. Enterprise Inc.</t>
  </si>
  <si>
    <t>PSA</t>
  </si>
  <si>
    <t>Public Storage</t>
  </si>
  <si>
    <t>PHM</t>
  </si>
  <si>
    <t>Pulte Homes Inc.</t>
  </si>
  <si>
    <t>PVH</t>
  </si>
  <si>
    <t>PVH Corp.</t>
  </si>
  <si>
    <t>QRVO</t>
  </si>
  <si>
    <t>Qorvo</t>
  </si>
  <si>
    <t>PWR</t>
  </si>
  <si>
    <t>Quanta Services Inc.</t>
  </si>
  <si>
    <t>QCOM</t>
  </si>
  <si>
    <t>QUALCOMM Inc.</t>
  </si>
  <si>
    <t>DGX</t>
  </si>
  <si>
    <t>Quest Diagnostics</t>
  </si>
  <si>
    <t>RJF</t>
  </si>
  <si>
    <t>Raymond James Financial Inc.</t>
  </si>
  <si>
    <t>RTN</t>
  </si>
  <si>
    <t>Raytheon Co.</t>
  </si>
  <si>
    <t>O</t>
  </si>
  <si>
    <t>Realty Income Corporation</t>
  </si>
  <si>
    <t>TFX</t>
  </si>
  <si>
    <t>Telefles</t>
  </si>
  <si>
    <t>REG</t>
  </si>
  <si>
    <t>Regency Centers Corporation</t>
  </si>
  <si>
    <t>REGN</t>
  </si>
  <si>
    <t>Regeneron</t>
  </si>
  <si>
    <t>RF</t>
  </si>
  <si>
    <t>Regions Financial Corp.</t>
  </si>
  <si>
    <t>RSG</t>
  </si>
  <si>
    <t>Republic Services Inc</t>
  </si>
  <si>
    <t>Environmental &amp; Facilities Services</t>
  </si>
  <si>
    <t>RMD</t>
  </si>
  <si>
    <t>ResMed</t>
  </si>
  <si>
    <t>RHI</t>
  </si>
  <si>
    <t>Robert Half International</t>
  </si>
  <si>
    <t>Human Resource &amp; Employment Services</t>
  </si>
  <si>
    <t>ROK</t>
  </si>
  <si>
    <t>Rockwell Automation Inc.</t>
  </si>
  <si>
    <t>TMUS</t>
  </si>
  <si>
    <t>T-Mobile US</t>
  </si>
  <si>
    <t>Wireless Telecommunication Services</t>
  </si>
  <si>
    <t>ROL</t>
  </si>
  <si>
    <t>Rollins Inc.</t>
  </si>
  <si>
    <t>ROP</t>
  </si>
  <si>
    <t>Roper Technologies</t>
  </si>
  <si>
    <t>ROST</t>
  </si>
  <si>
    <t>Ross Stores</t>
  </si>
  <si>
    <t>RCL</t>
  </si>
  <si>
    <t>Royal Caribbean Cruises Ltd</t>
  </si>
  <si>
    <t>CRM</t>
  </si>
  <si>
    <t>Salesforce.com</t>
  </si>
  <si>
    <t>SBAC</t>
  </si>
  <si>
    <t>SBA Communications</t>
  </si>
  <si>
    <t>WAB</t>
  </si>
  <si>
    <t>Wabtec Corporation</t>
  </si>
  <si>
    <t>SLB</t>
  </si>
  <si>
    <t>Schlumberger Ltd.</t>
  </si>
  <si>
    <t>STX</t>
  </si>
  <si>
    <t>Seagate Technology</t>
  </si>
  <si>
    <t>SEE</t>
  </si>
  <si>
    <t>Sealed Air</t>
  </si>
  <si>
    <t>SRE</t>
  </si>
  <si>
    <t>Sempra Energy</t>
  </si>
  <si>
    <t>SHW</t>
  </si>
  <si>
    <t>Sherwin-Williams</t>
  </si>
  <si>
    <t>SPG</t>
  </si>
  <si>
    <t>Simon Property Group Inc</t>
  </si>
  <si>
    <t>SWKS</t>
  </si>
  <si>
    <t>Skyworks Solutions</t>
  </si>
  <si>
    <t>SLG</t>
  </si>
  <si>
    <t>SL Green Realty</t>
  </si>
  <si>
    <t>SNA</t>
  </si>
  <si>
    <t>Snap-on</t>
  </si>
  <si>
    <t>SO</t>
  </si>
  <si>
    <t>Southern Co.</t>
  </si>
  <si>
    <t>LUV</t>
  </si>
  <si>
    <t>Southwest Airlines</t>
  </si>
  <si>
    <t>SPGI</t>
  </si>
  <si>
    <t>S&amp;P Global, Inc.</t>
  </si>
  <si>
    <t>SWK</t>
  </si>
  <si>
    <t>Stanley Black &amp; Decker</t>
  </si>
  <si>
    <t>SBUX</t>
  </si>
  <si>
    <t>Starbucks Corp.</t>
  </si>
  <si>
    <t>STT</t>
  </si>
  <si>
    <t>State Street Corp.</t>
  </si>
  <si>
    <t>SYK</t>
  </si>
  <si>
    <t>Stryker Corp.</t>
  </si>
  <si>
    <t>STI</t>
  </si>
  <si>
    <t>SunTrust Banks</t>
  </si>
  <si>
    <t>SIVB</t>
  </si>
  <si>
    <t>SVB Financial</t>
  </si>
  <si>
    <t>SYF</t>
  </si>
  <si>
    <t>Synchrony Financial</t>
  </si>
  <si>
    <t>SNPS</t>
  </si>
  <si>
    <t>Synopsys Inc.</t>
  </si>
  <si>
    <t>SYY</t>
  </si>
  <si>
    <t>Sysco Corp.</t>
  </si>
  <si>
    <t>Food Distributors</t>
  </si>
  <si>
    <t>TROW</t>
  </si>
  <si>
    <t>T. Rowe Price Group</t>
  </si>
  <si>
    <t>TTWO</t>
  </si>
  <si>
    <t>Take-Two Interactive</t>
  </si>
  <si>
    <t>TPR</t>
  </si>
  <si>
    <t>Tapestry, Inc.</t>
  </si>
  <si>
    <t>TGT</t>
  </si>
  <si>
    <t>Target Corp.</t>
  </si>
  <si>
    <t>TEL</t>
  </si>
  <si>
    <t>TE Connectivity Ltd.</t>
  </si>
  <si>
    <t>FTI</t>
  </si>
  <si>
    <t>TechnipFMC</t>
  </si>
  <si>
    <t>TXN</t>
  </si>
  <si>
    <t>Texas Instruments</t>
  </si>
  <si>
    <t>TXT</t>
  </si>
  <si>
    <t>Textron Inc.</t>
  </si>
  <si>
    <t>TMO</t>
  </si>
  <si>
    <t>Thermo Fisher Scientific</t>
  </si>
  <si>
    <t>TIF</t>
  </si>
  <si>
    <t>Tiffany &amp; Co.</t>
  </si>
  <si>
    <t>TWTR</t>
  </si>
  <si>
    <t>Twitter, Inc.</t>
  </si>
  <si>
    <t>TJX</t>
  </si>
  <si>
    <t>TJX Companies Inc.</t>
  </si>
  <si>
    <t>TSCO</t>
  </si>
  <si>
    <t>Tractor Supply Company</t>
  </si>
  <si>
    <t>TDG</t>
  </si>
  <si>
    <t>TransDigm Group</t>
  </si>
  <si>
    <t>TRV</t>
  </si>
  <si>
    <t>The Travelers Companies Inc.</t>
  </si>
  <si>
    <t>TRIP</t>
  </si>
  <si>
    <t>TripAdvisor</t>
  </si>
  <si>
    <t>FOXA</t>
  </si>
  <si>
    <t>Twenty-First Century Fox Class A</t>
  </si>
  <si>
    <t>TSN</t>
  </si>
  <si>
    <t>Tyson Foods</t>
  </si>
  <si>
    <t>UDR</t>
  </si>
  <si>
    <t>UDR Inc</t>
  </si>
  <si>
    <t>ULTA</t>
  </si>
  <si>
    <t>Ulta Beauty</t>
  </si>
  <si>
    <t>USB</t>
  </si>
  <si>
    <t>U.S. Bancorp</t>
  </si>
  <si>
    <t>UA</t>
  </si>
  <si>
    <t>Under Armour Class C</t>
  </si>
  <si>
    <t>UNP</t>
  </si>
  <si>
    <t>Union Pacific</t>
  </si>
  <si>
    <t>UAL</t>
  </si>
  <si>
    <t>United Continental Holdings</t>
  </si>
  <si>
    <t>UNH</t>
  </si>
  <si>
    <t>United Health Group Inc.</t>
  </si>
  <si>
    <t>UPS</t>
  </si>
  <si>
    <t>United Parcel Service</t>
  </si>
  <si>
    <t>URI</t>
  </si>
  <si>
    <t>United Rentals, Inc.</t>
  </si>
  <si>
    <t>Trading Companies &amp; Distributors</t>
  </si>
  <si>
    <t>UTX</t>
  </si>
  <si>
    <t>United Technologies</t>
  </si>
  <si>
    <t>UHS</t>
  </si>
  <si>
    <t>Universal Health Services, Inc.</t>
  </si>
  <si>
    <t>UNM</t>
  </si>
  <si>
    <t>Unum Group</t>
  </si>
  <si>
    <t>VFC</t>
  </si>
  <si>
    <t>V.F. Corp.</t>
  </si>
  <si>
    <t>VLO</t>
  </si>
  <si>
    <t>Valero Energy</t>
  </si>
  <si>
    <t>VAR</t>
  </si>
  <si>
    <t>Varian Medical Systems</t>
  </si>
  <si>
    <t>VTR</t>
  </si>
  <si>
    <t>Ventas Inc</t>
  </si>
  <si>
    <t>VRSN</t>
  </si>
  <si>
    <t>Verisign Inc.</t>
  </si>
  <si>
    <t>VRSK</t>
  </si>
  <si>
    <t>Verisk Analytics</t>
  </si>
  <si>
    <t>VZ</t>
  </si>
  <si>
    <t>Verizon Communications</t>
  </si>
  <si>
    <t>VRTX</t>
  </si>
  <si>
    <t>Vertex Pharmaceuticals Inc</t>
  </si>
  <si>
    <t>VIAB</t>
  </si>
  <si>
    <t>Viacom Inc.</t>
  </si>
  <si>
    <t>V</t>
  </si>
  <si>
    <t>Visa Inc.</t>
  </si>
  <si>
    <t>VNO</t>
  </si>
  <si>
    <t>Vornado Realty Trust</t>
  </si>
  <si>
    <t>VMC</t>
  </si>
  <si>
    <t>Vulcan Materials</t>
  </si>
  <si>
    <t>WMT</t>
  </si>
  <si>
    <t>Walmart</t>
  </si>
  <si>
    <t>WBA</t>
  </si>
  <si>
    <t>Walgreens Boots Alliance</t>
  </si>
  <si>
    <t>Drug Retail</t>
  </si>
  <si>
    <t>DIS</t>
  </si>
  <si>
    <t>The Walt Disney Company</t>
  </si>
  <si>
    <t>WM</t>
  </si>
  <si>
    <t>Waste Management Inc.</t>
  </si>
  <si>
    <t>WAT</t>
  </si>
  <si>
    <t>Waters Corporation</t>
  </si>
  <si>
    <t>WEC</t>
  </si>
  <si>
    <t>Wec Energy Group Inc</t>
  </si>
  <si>
    <t>WCG</t>
  </si>
  <si>
    <t>WellCare</t>
  </si>
  <si>
    <t>WFC</t>
  </si>
  <si>
    <t>Wells Fargo</t>
  </si>
  <si>
    <t>WELL</t>
  </si>
  <si>
    <t>Welltower Inc.</t>
  </si>
  <si>
    <t>WDC</t>
  </si>
  <si>
    <t>Western Digital</t>
  </si>
  <si>
    <t>WU</t>
  </si>
  <si>
    <t>Western Union Co</t>
  </si>
  <si>
    <t>WRK</t>
  </si>
  <si>
    <t>WestRock</t>
  </si>
  <si>
    <t>WY</t>
  </si>
  <si>
    <t>Weyerhaeuser</t>
  </si>
  <si>
    <t>WHR</t>
  </si>
  <si>
    <t>Whirlpool Corp.</t>
  </si>
  <si>
    <t>Household Appliances</t>
  </si>
  <si>
    <t>WMB</t>
  </si>
  <si>
    <t>Williams Cos.</t>
  </si>
  <si>
    <t>WLTW</t>
  </si>
  <si>
    <t>Willis Towers Watson</t>
  </si>
  <si>
    <t>WYNN</t>
  </si>
  <si>
    <t>Wynn Resorts Ltd</t>
  </si>
  <si>
    <t>XEL</t>
  </si>
  <si>
    <t>Xcel Energy Inc</t>
  </si>
  <si>
    <t>XRX</t>
  </si>
  <si>
    <t>Xerox</t>
  </si>
  <si>
    <t>XLNX</t>
  </si>
  <si>
    <t>Xilinx</t>
  </si>
  <si>
    <t>XYL</t>
  </si>
  <si>
    <t>Xylem Inc.</t>
  </si>
  <si>
    <t>YUM</t>
  </si>
  <si>
    <t>Yum! Brands Inc</t>
  </si>
  <si>
    <t>ZBH</t>
  </si>
  <si>
    <t>Zimmer Biomet Holdings</t>
  </si>
  <si>
    <t>ZION</t>
  </si>
  <si>
    <t>Zions Bancorp</t>
  </si>
  <si>
    <t>ZTS</t>
  </si>
  <si>
    <t>Zoetis</t>
  </si>
  <si>
    <t>FANG</t>
  </si>
  <si>
    <t>Diamondback Energy</t>
  </si>
  <si>
    <t>IEX</t>
  </si>
  <si>
    <t>IDEX Corporation</t>
  </si>
  <si>
    <t>AMCR</t>
  </si>
  <si>
    <t>Amcor plc</t>
  </si>
  <si>
    <t>ATO</t>
  </si>
  <si>
    <t>Atmos Energy Corp</t>
  </si>
  <si>
    <t>Gas Utilities</t>
  </si>
  <si>
    <t>BKR</t>
  </si>
  <si>
    <t>Baker Hughes Co</t>
  </si>
  <si>
    <t>CDW</t>
  </si>
  <si>
    <t>Technology Distributors</t>
  </si>
  <si>
    <t>CE</t>
  </si>
  <si>
    <t>Celanese</t>
  </si>
  <si>
    <t>CPRI</t>
  </si>
  <si>
    <t>Capri Holdings</t>
  </si>
  <si>
    <t>CTVA</t>
  </si>
  <si>
    <t>Corteva</t>
  </si>
  <si>
    <t>DOW</t>
  </si>
  <si>
    <t>Dow Inc.</t>
  </si>
  <si>
    <t>Commidity Chemicals</t>
  </si>
  <si>
    <t>FRC</t>
  </si>
  <si>
    <t>First Republic Bank</t>
  </si>
  <si>
    <t>GL</t>
  </si>
  <si>
    <t>Globe Life Inc.</t>
  </si>
  <si>
    <t>KEYS</t>
  </si>
  <si>
    <t>Keysight Technologies</t>
  </si>
  <si>
    <t>LDOS</t>
  </si>
  <si>
    <t>Leidos Holdings</t>
  </si>
  <si>
    <t>LHX</t>
  </si>
  <si>
    <t>L3Harris Technologies</t>
  </si>
  <si>
    <t>LVS</t>
  </si>
  <si>
    <t>Las Vegas Sands Corp</t>
  </si>
  <si>
    <t>LW</t>
  </si>
  <si>
    <t>Lamb Weston Holdings Inc</t>
  </si>
  <si>
    <t>MKTX</t>
  </si>
  <si>
    <t>MarketAxess</t>
  </si>
  <si>
    <t>Symbol</t>
  </si>
  <si>
    <t>Security</t>
  </si>
  <si>
    <t>GICSSector</t>
  </si>
  <si>
    <t>GICSSubIndustry</t>
  </si>
  <si>
    <t>CIK</t>
  </si>
  <si>
    <t>Yearend</t>
  </si>
  <si>
    <t>startdate</t>
  </si>
  <si>
    <t>enddate</t>
  </si>
  <si>
    <t>value1</t>
  </si>
  <si>
    <t>value2</t>
  </si>
  <si>
    <t>days</t>
  </si>
  <si>
    <t>Days</t>
  </si>
  <si>
    <t>number</t>
  </si>
  <si>
    <t>Calendar</t>
  </si>
  <si>
    <t>365 days</t>
  </si>
  <si>
    <t>identifier</t>
  </si>
  <si>
    <t>FY</t>
  </si>
  <si>
    <t>focus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</si>
</sst>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Sheet1!$O$7</c:f>
              <c:strCache>
                <c:ptCount val="1"/>
                <c:pt idx="0">
                  <c:v>number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Sheet1!$O$8:$O$10</c:f>
              <c:numCache>
                <c:formatCode>General</c:formatCode>
                <c:ptCount val="3"/>
                <c:pt idx="0">
                  <c:v>5</c:v>
                </c:pt>
                <c:pt idx="1">
                  <c:v>423</c:v>
                </c:pt>
                <c:pt idx="2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542925</xdr:colOff>
      <xdr:row>13</xdr:row>
      <xdr:rowOff>14287</xdr:rowOff>
    </xdr:from>
    <xdr:to>
      <xdr:col>19</xdr:col>
      <xdr:colOff>238125</xdr:colOff>
      <xdr:row>27</xdr:row>
      <xdr:rowOff>90487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4:R504"/>
  <sheetViews>
    <sheetView tabSelected="1" topLeftCell="D1" workbookViewId="0">
      <selection activeCell="N46" sqref="N46"/>
    </sheetView>
  </sheetViews>
  <sheetFormatPr defaultRowHeight="15" x14ac:dyDescent="0.25"/>
  <cols>
    <col min="1" max="1" width="15.5703125" customWidth="1"/>
    <col min="3" max="3" width="23.85546875" customWidth="1"/>
    <col min="6" max="6" width="14.5703125" customWidth="1"/>
    <col min="7" max="7" width="15.42578125" customWidth="1"/>
    <col min="8" max="8" width="19.42578125" customWidth="1"/>
    <col min="14" max="14" width="13.5703125" customWidth="1"/>
  </cols>
  <sheetData>
    <row r="4" spans="1:16" x14ac:dyDescent="0.25">
      <c r="A4" t="s">
        <v>1141</v>
      </c>
      <c r="B4" t="s">
        <v>1142</v>
      </c>
      <c r="C4" t="s">
        <v>1143</v>
      </c>
      <c r="D4" t="s">
        <v>1144</v>
      </c>
      <c r="E4" t="s">
        <v>1145</v>
      </c>
      <c r="F4" t="s">
        <v>1146</v>
      </c>
      <c r="G4" t="s">
        <v>1147</v>
      </c>
      <c r="H4" t="s">
        <v>1148</v>
      </c>
      <c r="I4" t="s">
        <v>1149</v>
      </c>
      <c r="J4" t="s">
        <v>1150</v>
      </c>
      <c r="K4" t="s">
        <v>1151</v>
      </c>
    </row>
    <row r="5" spans="1:16" x14ac:dyDescent="0.25">
      <c r="A5" t="s">
        <v>4</v>
      </c>
      <c r="B5" t="s">
        <v>5</v>
      </c>
      <c r="C5" t="s">
        <v>6</v>
      </c>
      <c r="D5" t="s">
        <v>7</v>
      </c>
      <c r="E5">
        <v>1800</v>
      </c>
      <c r="F5" s="1">
        <v>43830</v>
      </c>
      <c r="G5" s="1">
        <v>43466</v>
      </c>
      <c r="H5" s="1">
        <v>43830</v>
      </c>
      <c r="I5">
        <v>3687000000</v>
      </c>
      <c r="J5">
        <v>477000000</v>
      </c>
      <c r="K5">
        <f>H5-G5+1</f>
        <v>365</v>
      </c>
    </row>
    <row r="6" spans="1:16" x14ac:dyDescent="0.25">
      <c r="A6" t="s">
        <v>25</v>
      </c>
      <c r="B6" t="s">
        <v>26</v>
      </c>
      <c r="C6" t="s">
        <v>15</v>
      </c>
      <c r="D6" t="s">
        <v>27</v>
      </c>
      <c r="E6">
        <v>2488</v>
      </c>
      <c r="F6" s="1">
        <v>43830</v>
      </c>
      <c r="G6" s="1">
        <v>43464</v>
      </c>
      <c r="H6" s="1">
        <v>43827</v>
      </c>
      <c r="I6">
        <v>341000000</v>
      </c>
      <c r="J6">
        <v>337000000</v>
      </c>
      <c r="K6">
        <f>H6-G6+1</f>
        <v>364</v>
      </c>
    </row>
    <row r="7" spans="1:16" x14ac:dyDescent="0.25">
      <c r="A7" t="s">
        <v>47</v>
      </c>
      <c r="B7" t="s">
        <v>48</v>
      </c>
      <c r="C7" t="s">
        <v>49</v>
      </c>
      <c r="D7" t="s">
        <v>50</v>
      </c>
      <c r="E7">
        <v>2969</v>
      </c>
      <c r="F7" s="1">
        <v>43738</v>
      </c>
      <c r="G7" s="1">
        <v>43374</v>
      </c>
      <c r="H7" s="1">
        <v>43738</v>
      </c>
      <c r="I7">
        <v>1760000000</v>
      </c>
      <c r="J7">
        <v>1497800000</v>
      </c>
      <c r="K7">
        <f>H7-G7+1</f>
        <v>365</v>
      </c>
      <c r="N7" t="s">
        <v>1152</v>
      </c>
      <c r="O7" t="s">
        <v>1153</v>
      </c>
    </row>
    <row r="8" spans="1:16" x14ac:dyDescent="0.25">
      <c r="A8" t="s">
        <v>935</v>
      </c>
      <c r="B8" t="s">
        <v>936</v>
      </c>
      <c r="C8" t="s">
        <v>15</v>
      </c>
      <c r="D8" t="s">
        <v>27</v>
      </c>
      <c r="E8">
        <v>4127</v>
      </c>
      <c r="F8" s="1">
        <v>43738</v>
      </c>
      <c r="G8" s="1">
        <v>43372</v>
      </c>
      <c r="H8" s="1">
        <v>43735</v>
      </c>
      <c r="I8">
        <v>853600000</v>
      </c>
      <c r="J8">
        <v>918400000</v>
      </c>
      <c r="K8">
        <f>H8-G8+1</f>
        <v>364</v>
      </c>
      <c r="N8">
        <v>371</v>
      </c>
      <c r="O8">
        <v>5</v>
      </c>
      <c r="P8">
        <f>O8/500</f>
        <v>0.01</v>
      </c>
    </row>
    <row r="9" spans="1:16" x14ac:dyDescent="0.25">
      <c r="A9" t="s">
        <v>158</v>
      </c>
      <c r="B9" t="s">
        <v>159</v>
      </c>
      <c r="C9" t="s">
        <v>2</v>
      </c>
      <c r="D9" t="s">
        <v>160</v>
      </c>
      <c r="E9">
        <v>4281</v>
      </c>
      <c r="F9" s="1">
        <v>43830</v>
      </c>
      <c r="G9" s="1">
        <v>43466</v>
      </c>
      <c r="H9" s="1">
        <v>43830</v>
      </c>
      <c r="I9">
        <v>470000000</v>
      </c>
      <c r="J9">
        <v>-74000000</v>
      </c>
      <c r="K9">
        <f>H9-G9+1</f>
        <v>365</v>
      </c>
      <c r="N9">
        <v>365</v>
      </c>
      <c r="O9">
        <v>423</v>
      </c>
      <c r="P9">
        <f>O9/500</f>
        <v>0.84599999999999997</v>
      </c>
    </row>
    <row r="10" spans="1:16" x14ac:dyDescent="0.25">
      <c r="A10" t="s">
        <v>552</v>
      </c>
      <c r="B10" t="s">
        <v>553</v>
      </c>
      <c r="C10" t="s">
        <v>141</v>
      </c>
      <c r="D10" t="s">
        <v>286</v>
      </c>
      <c r="E10">
        <v>4447</v>
      </c>
      <c r="F10" s="1">
        <v>43830</v>
      </c>
      <c r="G10" s="1">
        <v>43466</v>
      </c>
      <c r="H10" s="1">
        <v>43830</v>
      </c>
      <c r="I10">
        <v>-408000000</v>
      </c>
      <c r="J10">
        <v>-4074000000</v>
      </c>
      <c r="K10">
        <f>H10-G10+1</f>
        <v>365</v>
      </c>
      <c r="N10">
        <v>364</v>
      </c>
      <c r="O10">
        <v>72</v>
      </c>
      <c r="P10">
        <f>O10/500</f>
        <v>0.14399999999999999</v>
      </c>
    </row>
    <row r="11" spans="1:16" x14ac:dyDescent="0.25">
      <c r="A11" t="s">
        <v>101</v>
      </c>
      <c r="B11" t="s">
        <v>102</v>
      </c>
      <c r="C11" t="s">
        <v>34</v>
      </c>
      <c r="D11" t="s">
        <v>80</v>
      </c>
      <c r="E11">
        <v>4904</v>
      </c>
      <c r="F11" s="1">
        <v>43830</v>
      </c>
      <c r="G11" s="1">
        <v>43466</v>
      </c>
      <c r="H11" s="1">
        <v>43830</v>
      </c>
      <c r="I11">
        <v>1921100000</v>
      </c>
      <c r="J11">
        <v>1928900000</v>
      </c>
      <c r="K11">
        <f>H11-G11+1</f>
        <v>365</v>
      </c>
    </row>
    <row r="12" spans="1:16" x14ac:dyDescent="0.25">
      <c r="A12" t="s">
        <v>103</v>
      </c>
      <c r="B12" t="s">
        <v>104</v>
      </c>
      <c r="C12" t="s">
        <v>40</v>
      </c>
      <c r="D12" t="s">
        <v>105</v>
      </c>
      <c r="E12">
        <v>4962</v>
      </c>
      <c r="F12" s="1">
        <v>43830</v>
      </c>
      <c r="G12" s="1">
        <v>43466</v>
      </c>
      <c r="H12" s="1">
        <v>43830</v>
      </c>
      <c r="I12">
        <v>6759000000</v>
      </c>
      <c r="J12">
        <v>2748000000</v>
      </c>
      <c r="K12">
        <f>H12-G12+1</f>
        <v>365</v>
      </c>
    </row>
    <row r="13" spans="1:16" x14ac:dyDescent="0.25">
      <c r="A13" t="s">
        <v>42</v>
      </c>
      <c r="B13" t="s">
        <v>43</v>
      </c>
      <c r="C13" t="s">
        <v>40</v>
      </c>
      <c r="D13" t="s">
        <v>44</v>
      </c>
      <c r="E13">
        <v>4977</v>
      </c>
      <c r="F13" s="1">
        <v>43830</v>
      </c>
      <c r="G13" s="1">
        <v>43466</v>
      </c>
      <c r="H13" s="1">
        <v>43830</v>
      </c>
      <c r="I13">
        <v>3304000000</v>
      </c>
      <c r="J13">
        <v>4604000000</v>
      </c>
      <c r="K13">
        <f>H13-G13+1</f>
        <v>365</v>
      </c>
    </row>
    <row r="14" spans="1:16" x14ac:dyDescent="0.25">
      <c r="A14" t="s">
        <v>106</v>
      </c>
      <c r="B14" t="s">
        <v>107</v>
      </c>
      <c r="C14" t="s">
        <v>40</v>
      </c>
      <c r="D14" t="s">
        <v>83</v>
      </c>
      <c r="E14">
        <v>5272</v>
      </c>
      <c r="F14" s="1">
        <v>43830</v>
      </c>
      <c r="G14" s="1">
        <v>43466</v>
      </c>
      <c r="H14" s="1">
        <v>43830</v>
      </c>
      <c r="I14">
        <v>3348000000</v>
      </c>
      <c r="J14">
        <v>-6084000000</v>
      </c>
      <c r="K14">
        <f>H14-G14+1</f>
        <v>365</v>
      </c>
    </row>
    <row r="15" spans="1:16" x14ac:dyDescent="0.25">
      <c r="A15" t="s">
        <v>1025</v>
      </c>
      <c r="B15" t="s">
        <v>1026</v>
      </c>
      <c r="C15" t="s">
        <v>40</v>
      </c>
      <c r="D15" t="s">
        <v>44</v>
      </c>
      <c r="E15">
        <v>5513</v>
      </c>
      <c r="F15" s="1">
        <v>43830</v>
      </c>
      <c r="G15" s="1">
        <v>43466</v>
      </c>
      <c r="H15" s="1">
        <v>43830</v>
      </c>
      <c r="I15">
        <v>1100300000</v>
      </c>
      <c r="J15">
        <v>994200000</v>
      </c>
      <c r="K15">
        <f>H15-G15+1</f>
        <v>365</v>
      </c>
    </row>
    <row r="16" spans="1:16" x14ac:dyDescent="0.25">
      <c r="A16" t="s">
        <v>99</v>
      </c>
      <c r="B16" t="s">
        <v>100</v>
      </c>
      <c r="C16" t="s">
        <v>2</v>
      </c>
      <c r="D16" t="s">
        <v>56</v>
      </c>
      <c r="E16">
        <v>6201</v>
      </c>
      <c r="F16" s="1">
        <v>43830</v>
      </c>
      <c r="G16" s="1">
        <v>43466</v>
      </c>
      <c r="H16" s="1">
        <v>43830</v>
      </c>
      <c r="I16">
        <v>1686000000</v>
      </c>
      <c r="J16">
        <v>1282000000</v>
      </c>
      <c r="K16">
        <f>H16-G16+1</f>
        <v>365</v>
      </c>
    </row>
    <row r="17" spans="1:18" x14ac:dyDescent="0.25">
      <c r="A17" t="s">
        <v>127</v>
      </c>
      <c r="B17" t="s">
        <v>128</v>
      </c>
      <c r="C17" t="s">
        <v>15</v>
      </c>
      <c r="D17" t="s">
        <v>27</v>
      </c>
      <c r="E17">
        <v>6281</v>
      </c>
      <c r="F17" s="1">
        <v>43772</v>
      </c>
      <c r="G17" s="1">
        <v>43408</v>
      </c>
      <c r="H17" s="1">
        <v>43771</v>
      </c>
      <c r="I17">
        <v>1363011000</v>
      </c>
      <c r="J17">
        <v>1506980000</v>
      </c>
      <c r="K17">
        <f>H17-G17+1</f>
        <v>364</v>
      </c>
    </row>
    <row r="18" spans="1:18" x14ac:dyDescent="0.25">
      <c r="A18" t="s">
        <v>139</v>
      </c>
      <c r="B18" t="s">
        <v>140</v>
      </c>
      <c r="C18" t="s">
        <v>141</v>
      </c>
      <c r="D18" t="s">
        <v>142</v>
      </c>
      <c r="E18">
        <v>6769</v>
      </c>
      <c r="F18" s="1">
        <v>43830</v>
      </c>
      <c r="G18" s="1">
        <v>43466</v>
      </c>
      <c r="H18" s="1">
        <v>43830</v>
      </c>
      <c r="I18">
        <v>-3553000000</v>
      </c>
      <c r="J18">
        <v>1503000000</v>
      </c>
      <c r="K18">
        <f>H18-G18+1</f>
        <v>365</v>
      </c>
    </row>
    <row r="19" spans="1:18" x14ac:dyDescent="0.25">
      <c r="A19" t="s">
        <v>149</v>
      </c>
      <c r="B19" t="s">
        <v>150</v>
      </c>
      <c r="C19" t="s">
        <v>15</v>
      </c>
      <c r="D19" t="s">
        <v>151</v>
      </c>
      <c r="E19">
        <v>6951</v>
      </c>
      <c r="F19" s="1">
        <v>43765</v>
      </c>
      <c r="G19" s="1">
        <v>43402</v>
      </c>
      <c r="H19" s="1">
        <v>43765</v>
      </c>
      <c r="I19">
        <v>2706000000</v>
      </c>
      <c r="J19">
        <v>3038000000</v>
      </c>
      <c r="K19">
        <f>H19-G19+1</f>
        <v>364</v>
      </c>
    </row>
    <row r="20" spans="1:18" x14ac:dyDescent="0.25">
      <c r="A20" t="s">
        <v>155</v>
      </c>
      <c r="B20" t="s">
        <v>156</v>
      </c>
      <c r="C20" t="s">
        <v>91</v>
      </c>
      <c r="D20" t="s">
        <v>157</v>
      </c>
      <c r="E20">
        <v>7084</v>
      </c>
      <c r="F20" s="1">
        <v>43830</v>
      </c>
      <c r="G20" s="1">
        <v>43466</v>
      </c>
      <c r="H20" s="1">
        <v>43830</v>
      </c>
      <c r="I20">
        <v>1379000000</v>
      </c>
      <c r="J20">
        <v>1595000000</v>
      </c>
      <c r="K20">
        <f>H20-G20+1</f>
        <v>365</v>
      </c>
    </row>
    <row r="21" spans="1:18" x14ac:dyDescent="0.25">
      <c r="A21" t="s">
        <v>174</v>
      </c>
      <c r="B21" t="s">
        <v>175</v>
      </c>
      <c r="C21" t="s">
        <v>15</v>
      </c>
      <c r="D21" t="s">
        <v>176</v>
      </c>
      <c r="E21">
        <v>8670</v>
      </c>
      <c r="F21" s="1">
        <v>43646</v>
      </c>
      <c r="G21" s="1">
        <v>42917</v>
      </c>
      <c r="H21" s="1">
        <v>43281</v>
      </c>
      <c r="I21" t="s">
        <v>24</v>
      </c>
      <c r="J21">
        <v>1884900000</v>
      </c>
      <c r="K21">
        <f>H21-G21+1</f>
        <v>365</v>
      </c>
    </row>
    <row r="22" spans="1:18" x14ac:dyDescent="0.25">
      <c r="A22" t="s">
        <v>182</v>
      </c>
      <c r="B22" t="s">
        <v>183</v>
      </c>
      <c r="C22" t="s">
        <v>49</v>
      </c>
      <c r="D22" t="s">
        <v>184</v>
      </c>
      <c r="E22">
        <v>8818</v>
      </c>
      <c r="F22" s="1">
        <v>43830</v>
      </c>
      <c r="G22" s="1">
        <v>43464</v>
      </c>
      <c r="H22" s="1">
        <v>43827</v>
      </c>
      <c r="I22">
        <v>303600000</v>
      </c>
      <c r="J22">
        <v>467400000</v>
      </c>
      <c r="K22">
        <f>H22-G22+1</f>
        <v>364</v>
      </c>
    </row>
    <row r="23" spans="1:18" x14ac:dyDescent="0.25">
      <c r="A23" t="s">
        <v>188</v>
      </c>
      <c r="B23" t="s">
        <v>189</v>
      </c>
      <c r="C23" t="s">
        <v>49</v>
      </c>
      <c r="D23" t="s">
        <v>190</v>
      </c>
      <c r="E23">
        <v>9389</v>
      </c>
      <c r="F23" s="1">
        <v>43830</v>
      </c>
      <c r="G23" s="1">
        <v>43466</v>
      </c>
      <c r="H23" s="1">
        <v>43830</v>
      </c>
      <c r="I23">
        <v>566000000</v>
      </c>
      <c r="J23">
        <v>380000000</v>
      </c>
      <c r="K23">
        <f>H23-G23+1</f>
        <v>365</v>
      </c>
    </row>
    <row r="24" spans="1:18" x14ac:dyDescent="0.25">
      <c r="A24" t="s">
        <v>196</v>
      </c>
      <c r="B24" t="s">
        <v>197</v>
      </c>
      <c r="C24" t="s">
        <v>6</v>
      </c>
      <c r="D24" t="s">
        <v>7</v>
      </c>
      <c r="E24">
        <v>10456</v>
      </c>
      <c r="F24" s="1">
        <v>43830</v>
      </c>
      <c r="G24" s="1">
        <v>43466</v>
      </c>
      <c r="H24" s="1">
        <v>43830</v>
      </c>
      <c r="I24">
        <v>1001000000</v>
      </c>
      <c r="J24">
        <v>602000000</v>
      </c>
      <c r="K24">
        <f>H24-G24+1</f>
        <v>365</v>
      </c>
    </row>
    <row r="25" spans="1:18" x14ac:dyDescent="0.25">
      <c r="A25" t="s">
        <v>201</v>
      </c>
      <c r="B25" t="s">
        <v>202</v>
      </c>
      <c r="C25" t="s">
        <v>6</v>
      </c>
      <c r="D25" t="s">
        <v>7</v>
      </c>
      <c r="E25">
        <v>10795</v>
      </c>
      <c r="F25" s="1">
        <v>43738</v>
      </c>
      <c r="G25" s="1">
        <v>43374</v>
      </c>
      <c r="H25" s="1">
        <v>43738</v>
      </c>
      <c r="I25">
        <v>1233000000</v>
      </c>
      <c r="J25">
        <v>311000000</v>
      </c>
      <c r="K25">
        <f>H25-G25+1</f>
        <v>365</v>
      </c>
    </row>
    <row r="26" spans="1:18" x14ac:dyDescent="0.25">
      <c r="A26" t="s">
        <v>213</v>
      </c>
      <c r="B26" t="s">
        <v>214</v>
      </c>
      <c r="C26" t="s">
        <v>30</v>
      </c>
      <c r="D26" t="s">
        <v>215</v>
      </c>
      <c r="E26">
        <v>12659</v>
      </c>
      <c r="F26" s="1">
        <v>43585</v>
      </c>
      <c r="G26" s="1">
        <v>43221</v>
      </c>
      <c r="H26" s="1">
        <v>43585</v>
      </c>
      <c r="I26">
        <v>445256000</v>
      </c>
      <c r="J26">
        <v>613149000</v>
      </c>
      <c r="K26">
        <f>H26-G26+1</f>
        <v>365</v>
      </c>
    </row>
    <row r="27" spans="1:18" x14ac:dyDescent="0.25">
      <c r="A27" t="s">
        <v>216</v>
      </c>
      <c r="B27" t="s">
        <v>217</v>
      </c>
      <c r="C27" t="s">
        <v>2</v>
      </c>
      <c r="D27" t="s">
        <v>160</v>
      </c>
      <c r="E27">
        <v>12927</v>
      </c>
      <c r="F27" s="1">
        <v>43830</v>
      </c>
      <c r="G27" s="1">
        <v>43466</v>
      </c>
      <c r="H27" s="1">
        <v>43830</v>
      </c>
      <c r="I27">
        <v>-636000000</v>
      </c>
      <c r="J27">
        <v>8458000000</v>
      </c>
      <c r="K27">
        <f>H27-G27+1</f>
        <v>365</v>
      </c>
    </row>
    <row r="28" spans="1:18" x14ac:dyDescent="0.25">
      <c r="A28" t="s">
        <v>226</v>
      </c>
      <c r="B28" t="s">
        <v>227</v>
      </c>
      <c r="C28" t="s">
        <v>6</v>
      </c>
      <c r="D28" t="s">
        <v>118</v>
      </c>
      <c r="E28">
        <v>14272</v>
      </c>
      <c r="F28" s="1">
        <v>43830</v>
      </c>
      <c r="G28" s="1">
        <v>43466</v>
      </c>
      <c r="H28" s="1">
        <v>43830</v>
      </c>
      <c r="I28">
        <v>3439000000</v>
      </c>
      <c r="J28">
        <v>1007000000</v>
      </c>
      <c r="K28">
        <f>H28-G28+1</f>
        <v>365</v>
      </c>
    </row>
    <row r="29" spans="1:18" x14ac:dyDescent="0.25">
      <c r="A29" t="s">
        <v>232</v>
      </c>
      <c r="B29" t="s">
        <v>233</v>
      </c>
      <c r="C29" t="s">
        <v>91</v>
      </c>
      <c r="D29" t="s">
        <v>234</v>
      </c>
      <c r="E29">
        <v>14693</v>
      </c>
      <c r="F29" s="1">
        <v>43585</v>
      </c>
      <c r="G29" s="1">
        <v>43221</v>
      </c>
      <c r="H29" s="1">
        <v>43585</v>
      </c>
      <c r="I29">
        <v>835000000</v>
      </c>
      <c r="J29">
        <v>717000000</v>
      </c>
      <c r="K29">
        <f>H29-G29+1</f>
        <v>365</v>
      </c>
      <c r="N29" t="s">
        <v>1143</v>
      </c>
      <c r="O29" t="s">
        <v>1153</v>
      </c>
      <c r="P29" t="s">
        <v>1154</v>
      </c>
      <c r="Q29" t="s">
        <v>1155</v>
      </c>
    </row>
    <row r="30" spans="1:18" x14ac:dyDescent="0.25">
      <c r="A30" t="s">
        <v>242</v>
      </c>
      <c r="B30" t="s">
        <v>243</v>
      </c>
      <c r="C30" t="s">
        <v>91</v>
      </c>
      <c r="D30" t="s">
        <v>244</v>
      </c>
      <c r="E30">
        <v>16732</v>
      </c>
      <c r="F30" s="1">
        <v>43677</v>
      </c>
      <c r="G30" s="1">
        <v>43311</v>
      </c>
      <c r="H30" s="1">
        <v>43674</v>
      </c>
      <c r="I30">
        <v>474000000</v>
      </c>
      <c r="J30">
        <v>261000000</v>
      </c>
      <c r="K30">
        <f>H30-G30+1</f>
        <v>364</v>
      </c>
      <c r="N30" t="s">
        <v>34</v>
      </c>
      <c r="O30">
        <v>28</v>
      </c>
      <c r="P30">
        <v>27</v>
      </c>
      <c r="Q30">
        <v>28</v>
      </c>
      <c r="R30" s="2">
        <f>Q30/O30</f>
        <v>1</v>
      </c>
    </row>
    <row r="31" spans="1:18" x14ac:dyDescent="0.25">
      <c r="A31" t="s">
        <v>337</v>
      </c>
      <c r="B31" t="s">
        <v>338</v>
      </c>
      <c r="C31" t="s">
        <v>91</v>
      </c>
      <c r="D31" t="s">
        <v>234</v>
      </c>
      <c r="E31">
        <v>16918</v>
      </c>
      <c r="F31" s="1">
        <v>43524</v>
      </c>
      <c r="G31" s="1">
        <v>43160</v>
      </c>
      <c r="H31" s="1">
        <v>43524</v>
      </c>
      <c r="I31">
        <v>3459100000</v>
      </c>
      <c r="J31">
        <v>2315300000</v>
      </c>
      <c r="K31">
        <f>H31-G31+1</f>
        <v>365</v>
      </c>
      <c r="N31" t="s">
        <v>62</v>
      </c>
      <c r="O31">
        <v>32</v>
      </c>
      <c r="P31">
        <v>32</v>
      </c>
      <c r="Q31">
        <v>32</v>
      </c>
      <c r="R31" s="2">
        <f t="shared" ref="R31:R40" si="0">Q31/O31</f>
        <v>1</v>
      </c>
    </row>
    <row r="32" spans="1:18" x14ac:dyDescent="0.25">
      <c r="A32" t="s">
        <v>254</v>
      </c>
      <c r="B32" t="s">
        <v>255</v>
      </c>
      <c r="C32" t="s">
        <v>2</v>
      </c>
      <c r="D32" t="s">
        <v>256</v>
      </c>
      <c r="E32">
        <v>18230</v>
      </c>
      <c r="F32" s="1">
        <v>43830</v>
      </c>
      <c r="G32" s="1">
        <v>43466</v>
      </c>
      <c r="H32" s="1">
        <v>43830</v>
      </c>
      <c r="I32">
        <v>6093000000</v>
      </c>
      <c r="J32">
        <v>759000000</v>
      </c>
      <c r="K32">
        <f>H32-G32+1</f>
        <v>365</v>
      </c>
      <c r="N32" t="s">
        <v>49</v>
      </c>
      <c r="O32">
        <v>28</v>
      </c>
      <c r="P32">
        <v>28</v>
      </c>
      <c r="Q32">
        <v>27</v>
      </c>
      <c r="R32" s="2">
        <f t="shared" si="0"/>
        <v>0.9642857142857143</v>
      </c>
    </row>
    <row r="33" spans="1:18" x14ac:dyDescent="0.25">
      <c r="A33" t="s">
        <v>270</v>
      </c>
      <c r="B33" t="s">
        <v>271</v>
      </c>
      <c r="C33" t="s">
        <v>19</v>
      </c>
      <c r="D33" t="s">
        <v>171</v>
      </c>
      <c r="E33">
        <v>18926</v>
      </c>
      <c r="F33" s="1">
        <v>43830</v>
      </c>
      <c r="G33" s="1">
        <v>43466</v>
      </c>
      <c r="H33" s="1">
        <v>43830</v>
      </c>
      <c r="I33">
        <v>-5269000000</v>
      </c>
      <c r="J33">
        <v>1389000000</v>
      </c>
      <c r="K33">
        <f>H33-G33+1</f>
        <v>365</v>
      </c>
      <c r="N33" t="s">
        <v>15</v>
      </c>
      <c r="O33">
        <v>69</v>
      </c>
      <c r="P33">
        <v>27</v>
      </c>
      <c r="Q33">
        <v>46</v>
      </c>
      <c r="R33" s="2">
        <f t="shared" si="0"/>
        <v>0.66666666666666663</v>
      </c>
    </row>
    <row r="34" spans="1:18" x14ac:dyDescent="0.25">
      <c r="A34" t="s">
        <v>635</v>
      </c>
      <c r="B34" t="s">
        <v>636</v>
      </c>
      <c r="C34" t="s">
        <v>40</v>
      </c>
      <c r="D34" t="s">
        <v>193</v>
      </c>
      <c r="E34">
        <v>19617</v>
      </c>
      <c r="F34" s="1">
        <v>43830</v>
      </c>
      <c r="G34" s="1">
        <v>43466</v>
      </c>
      <c r="H34" s="1">
        <v>43830</v>
      </c>
      <c r="I34">
        <v>36431000000</v>
      </c>
      <c r="J34">
        <v>24441000000</v>
      </c>
      <c r="K34">
        <f>H34-G34+1</f>
        <v>365</v>
      </c>
      <c r="N34" t="s">
        <v>2</v>
      </c>
      <c r="O34">
        <v>69</v>
      </c>
      <c r="P34">
        <v>53</v>
      </c>
      <c r="Q34">
        <v>63</v>
      </c>
      <c r="R34" s="2">
        <f t="shared" si="0"/>
        <v>0.91304347826086951</v>
      </c>
    </row>
    <row r="35" spans="1:18" x14ac:dyDescent="0.25">
      <c r="A35" t="s">
        <v>299</v>
      </c>
      <c r="B35" t="s">
        <v>300</v>
      </c>
      <c r="C35" t="s">
        <v>40</v>
      </c>
      <c r="D35" t="s">
        <v>83</v>
      </c>
      <c r="E35">
        <v>20286</v>
      </c>
      <c r="F35" s="1">
        <v>43830</v>
      </c>
      <c r="G35" s="1">
        <v>43466</v>
      </c>
      <c r="H35" s="1">
        <v>43830</v>
      </c>
      <c r="I35">
        <v>1997000000</v>
      </c>
      <c r="J35">
        <v>1045000000</v>
      </c>
      <c r="K35">
        <f>H35-G35+1</f>
        <v>365</v>
      </c>
      <c r="N35" t="s">
        <v>6</v>
      </c>
      <c r="O35">
        <v>60</v>
      </c>
      <c r="P35">
        <v>45</v>
      </c>
      <c r="Q35">
        <v>52</v>
      </c>
      <c r="R35" s="2">
        <f t="shared" si="0"/>
        <v>0.8666666666666667</v>
      </c>
    </row>
    <row r="36" spans="1:18" x14ac:dyDescent="0.25">
      <c r="A36" t="s">
        <v>312</v>
      </c>
      <c r="B36" t="s">
        <v>313</v>
      </c>
      <c r="C36" t="s">
        <v>91</v>
      </c>
      <c r="D36" t="s">
        <v>294</v>
      </c>
      <c r="E36">
        <v>21076</v>
      </c>
      <c r="F36" s="1">
        <v>43646</v>
      </c>
      <c r="G36" s="1">
        <v>43282</v>
      </c>
      <c r="H36" s="1">
        <v>43646</v>
      </c>
      <c r="I36">
        <v>820000000</v>
      </c>
      <c r="J36">
        <v>823000000</v>
      </c>
      <c r="K36">
        <f>H36-G36+1</f>
        <v>365</v>
      </c>
      <c r="N36" t="s">
        <v>40</v>
      </c>
      <c r="O36">
        <v>67</v>
      </c>
      <c r="P36">
        <v>65</v>
      </c>
      <c r="Q36">
        <v>67</v>
      </c>
      <c r="R36" s="2">
        <f t="shared" si="0"/>
        <v>1</v>
      </c>
    </row>
    <row r="37" spans="1:18" x14ac:dyDescent="0.25">
      <c r="A37" t="s">
        <v>318</v>
      </c>
      <c r="B37" t="s">
        <v>319</v>
      </c>
      <c r="C37" t="s">
        <v>91</v>
      </c>
      <c r="D37" t="s">
        <v>320</v>
      </c>
      <c r="E37">
        <v>21344</v>
      </c>
      <c r="F37" s="1">
        <v>43830</v>
      </c>
      <c r="G37" s="1">
        <v>43466</v>
      </c>
      <c r="H37" s="1">
        <v>43830</v>
      </c>
      <c r="I37">
        <v>8920000000</v>
      </c>
      <c r="J37">
        <v>1248000000</v>
      </c>
      <c r="K37">
        <f>H37-G37+1</f>
        <v>365</v>
      </c>
      <c r="N37" t="s">
        <v>141</v>
      </c>
      <c r="O37">
        <v>28</v>
      </c>
      <c r="P37">
        <v>27</v>
      </c>
      <c r="Q37">
        <v>28</v>
      </c>
      <c r="R37" s="2">
        <f t="shared" si="0"/>
        <v>1</v>
      </c>
    </row>
    <row r="38" spans="1:18" x14ac:dyDescent="0.25">
      <c r="A38" t="s">
        <v>323</v>
      </c>
      <c r="B38" t="s">
        <v>324</v>
      </c>
      <c r="C38" t="s">
        <v>91</v>
      </c>
      <c r="D38" t="s">
        <v>294</v>
      </c>
      <c r="E38">
        <v>21665</v>
      </c>
      <c r="F38" s="1">
        <v>43830</v>
      </c>
      <c r="G38" s="1">
        <v>43466</v>
      </c>
      <c r="H38" s="1">
        <v>43830</v>
      </c>
      <c r="I38">
        <v>2367000000</v>
      </c>
      <c r="J38">
        <v>2024000000</v>
      </c>
      <c r="K38">
        <f>H38-G38+1</f>
        <v>365</v>
      </c>
      <c r="N38" t="s">
        <v>91</v>
      </c>
      <c r="O38">
        <v>33</v>
      </c>
      <c r="P38">
        <v>11</v>
      </c>
      <c r="Q38">
        <v>22</v>
      </c>
      <c r="R38" s="2">
        <f t="shared" si="0"/>
        <v>0.66666666666666663</v>
      </c>
    </row>
    <row r="39" spans="1:18" x14ac:dyDescent="0.25">
      <c r="A39" t="s">
        <v>329</v>
      </c>
      <c r="B39" t="s">
        <v>330</v>
      </c>
      <c r="C39" t="s">
        <v>91</v>
      </c>
      <c r="D39" t="s">
        <v>244</v>
      </c>
      <c r="E39">
        <v>23217</v>
      </c>
      <c r="F39" s="1">
        <v>43616</v>
      </c>
      <c r="G39" s="1">
        <v>43248</v>
      </c>
      <c r="H39" s="1">
        <v>43611</v>
      </c>
      <c r="I39">
        <v>678400000</v>
      </c>
      <c r="J39">
        <v>811800000</v>
      </c>
      <c r="K39">
        <f>H39-G39+1</f>
        <v>364</v>
      </c>
      <c r="N39" t="s">
        <v>30</v>
      </c>
      <c r="O39">
        <v>63</v>
      </c>
      <c r="P39">
        <v>29</v>
      </c>
      <c r="Q39">
        <v>36</v>
      </c>
      <c r="R39" s="2">
        <f t="shared" si="0"/>
        <v>0.5714285714285714</v>
      </c>
    </row>
    <row r="40" spans="1:18" x14ac:dyDescent="0.25">
      <c r="A40" t="s">
        <v>738</v>
      </c>
      <c r="B40" t="s">
        <v>739</v>
      </c>
      <c r="C40" t="s">
        <v>91</v>
      </c>
      <c r="D40" t="s">
        <v>740</v>
      </c>
      <c r="E40">
        <v>24545</v>
      </c>
      <c r="F40" s="1">
        <v>43830</v>
      </c>
      <c r="G40" s="1">
        <v>43466</v>
      </c>
      <c r="H40" s="1">
        <v>43830</v>
      </c>
      <c r="I40">
        <v>241700000</v>
      </c>
      <c r="J40">
        <v>1565600000</v>
      </c>
      <c r="K40">
        <f>H40-G40+1</f>
        <v>365</v>
      </c>
      <c r="N40" t="s">
        <v>19</v>
      </c>
      <c r="O40">
        <v>23</v>
      </c>
      <c r="P40">
        <v>17</v>
      </c>
      <c r="Q40">
        <v>22</v>
      </c>
      <c r="R40" s="2">
        <f t="shared" si="0"/>
        <v>0.95652173913043481</v>
      </c>
    </row>
    <row r="41" spans="1:18" x14ac:dyDescent="0.25">
      <c r="A41" t="s">
        <v>343</v>
      </c>
      <c r="B41" t="s">
        <v>344</v>
      </c>
      <c r="C41" t="s">
        <v>15</v>
      </c>
      <c r="D41" t="s">
        <v>126</v>
      </c>
      <c r="E41">
        <v>24741</v>
      </c>
      <c r="F41" s="1">
        <v>43830</v>
      </c>
      <c r="G41" s="1">
        <v>43466</v>
      </c>
      <c r="H41" s="1">
        <v>43830</v>
      </c>
      <c r="I41">
        <v>960000000</v>
      </c>
      <c r="J41">
        <v>-497000000</v>
      </c>
      <c r="K41">
        <f>H41-G41+1</f>
        <v>365</v>
      </c>
    </row>
    <row r="42" spans="1:18" x14ac:dyDescent="0.25">
      <c r="A42" t="s">
        <v>356</v>
      </c>
      <c r="B42" t="s">
        <v>357</v>
      </c>
      <c r="C42" t="s">
        <v>2</v>
      </c>
      <c r="D42" t="s">
        <v>358</v>
      </c>
      <c r="E42">
        <v>26172</v>
      </c>
      <c r="F42" s="1">
        <v>43830</v>
      </c>
      <c r="G42" s="1">
        <v>43466</v>
      </c>
      <c r="H42" s="1">
        <v>43830</v>
      </c>
      <c r="I42">
        <v>2260000000</v>
      </c>
      <c r="J42">
        <v>994000000</v>
      </c>
      <c r="K42">
        <f>H42-G42+1</f>
        <v>365</v>
      </c>
      <c r="O42">
        <f>SUM(O30:O40)</f>
        <v>500</v>
      </c>
      <c r="P42">
        <f t="shared" ref="P42:Q42" si="1">SUM(P30:P40)</f>
        <v>361</v>
      </c>
      <c r="Q42">
        <f t="shared" si="1"/>
        <v>423</v>
      </c>
    </row>
    <row r="43" spans="1:18" x14ac:dyDescent="0.25">
      <c r="A43" t="s">
        <v>972</v>
      </c>
      <c r="B43" t="s">
        <v>973</v>
      </c>
      <c r="C43" t="s">
        <v>30</v>
      </c>
      <c r="D43" t="s">
        <v>390</v>
      </c>
      <c r="E43">
        <v>27419</v>
      </c>
      <c r="F43" s="1">
        <v>43496</v>
      </c>
      <c r="G43" s="1">
        <v>43135</v>
      </c>
      <c r="H43" s="1">
        <v>43498</v>
      </c>
      <c r="I43">
        <v>2937000000</v>
      </c>
      <c r="J43">
        <v>2914000000</v>
      </c>
      <c r="K43">
        <f>H43-G43+1</f>
        <v>364</v>
      </c>
    </row>
    <row r="44" spans="1:18" x14ac:dyDescent="0.25">
      <c r="A44" t="s">
        <v>374</v>
      </c>
      <c r="B44" t="s">
        <v>375</v>
      </c>
      <c r="C44" t="s">
        <v>2</v>
      </c>
      <c r="D44" t="s">
        <v>56</v>
      </c>
      <c r="E44">
        <v>27904</v>
      </c>
      <c r="F44" s="1">
        <v>43830</v>
      </c>
      <c r="G44" s="1">
        <v>43466</v>
      </c>
      <c r="H44" s="1">
        <v>43830</v>
      </c>
      <c r="I44">
        <v>4767000000</v>
      </c>
      <c r="J44">
        <v>3205000000</v>
      </c>
      <c r="K44">
        <f>H44-G44+1</f>
        <v>365</v>
      </c>
    </row>
    <row r="45" spans="1:18" x14ac:dyDescent="0.25">
      <c r="A45" t="s">
        <v>327</v>
      </c>
      <c r="B45" t="s">
        <v>328</v>
      </c>
      <c r="C45" t="s">
        <v>40</v>
      </c>
      <c r="D45" t="s">
        <v>193</v>
      </c>
      <c r="E45">
        <v>28412</v>
      </c>
      <c r="F45" s="1">
        <v>43830</v>
      </c>
      <c r="G45" s="1">
        <v>43466</v>
      </c>
      <c r="H45" s="1">
        <v>43830</v>
      </c>
      <c r="I45">
        <v>1191000000</v>
      </c>
      <c r="J45">
        <v>743000000</v>
      </c>
      <c r="K45">
        <f>H45-G45+1</f>
        <v>365</v>
      </c>
    </row>
    <row r="46" spans="1:18" x14ac:dyDescent="0.25">
      <c r="A46" t="s">
        <v>388</v>
      </c>
      <c r="B46" t="s">
        <v>389</v>
      </c>
      <c r="C46" t="s">
        <v>30</v>
      </c>
      <c r="D46" t="s">
        <v>390</v>
      </c>
      <c r="E46">
        <v>29534</v>
      </c>
      <c r="F46" s="1">
        <v>43496</v>
      </c>
      <c r="G46" s="1">
        <v>43134</v>
      </c>
      <c r="H46" s="1">
        <v>43497</v>
      </c>
      <c r="I46">
        <v>1589472000</v>
      </c>
      <c r="J46">
        <v>1538960000</v>
      </c>
      <c r="K46">
        <f>H46-G46+1</f>
        <v>364</v>
      </c>
    </row>
    <row r="47" spans="1:18" x14ac:dyDescent="0.25">
      <c r="A47" t="s">
        <v>395</v>
      </c>
      <c r="B47" t="s">
        <v>396</v>
      </c>
      <c r="C47" t="s">
        <v>2</v>
      </c>
      <c r="D47" t="s">
        <v>358</v>
      </c>
      <c r="E47">
        <v>29905</v>
      </c>
      <c r="F47" s="1">
        <v>43830</v>
      </c>
      <c r="G47" s="1">
        <v>43466</v>
      </c>
      <c r="H47" s="1">
        <v>43830</v>
      </c>
      <c r="I47">
        <v>677918000</v>
      </c>
      <c r="J47">
        <v>811665000</v>
      </c>
      <c r="K47">
        <f>H47-G47+1</f>
        <v>365</v>
      </c>
    </row>
    <row r="48" spans="1:18" x14ac:dyDescent="0.25">
      <c r="A48" t="s">
        <v>808</v>
      </c>
      <c r="B48" t="s">
        <v>809</v>
      </c>
      <c r="C48" t="s">
        <v>19</v>
      </c>
      <c r="D48" t="s">
        <v>604</v>
      </c>
      <c r="E48">
        <v>29989</v>
      </c>
      <c r="F48" s="1">
        <v>43830</v>
      </c>
      <c r="G48" s="1">
        <v>43466</v>
      </c>
      <c r="H48" s="1">
        <v>43830</v>
      </c>
      <c r="I48">
        <v>1339100000</v>
      </c>
      <c r="J48">
        <v>1088400000</v>
      </c>
      <c r="K48">
        <f>H48-G48+1</f>
        <v>365</v>
      </c>
    </row>
    <row r="49" spans="1:11" x14ac:dyDescent="0.25">
      <c r="A49" t="s">
        <v>484</v>
      </c>
      <c r="B49" t="s">
        <v>485</v>
      </c>
      <c r="C49" t="s">
        <v>2</v>
      </c>
      <c r="D49" t="s">
        <v>358</v>
      </c>
      <c r="E49">
        <v>30625</v>
      </c>
      <c r="F49" s="1">
        <v>43830</v>
      </c>
      <c r="G49" s="1">
        <v>43466</v>
      </c>
      <c r="H49" s="1">
        <v>43830</v>
      </c>
      <c r="I49">
        <v>253668000</v>
      </c>
      <c r="J49">
        <v>2652000</v>
      </c>
      <c r="K49">
        <f>H49-G49+1</f>
        <v>365</v>
      </c>
    </row>
    <row r="50" spans="1:11" x14ac:dyDescent="0.25">
      <c r="A50" t="s">
        <v>417</v>
      </c>
      <c r="B50" t="s">
        <v>418</v>
      </c>
      <c r="C50" t="s">
        <v>49</v>
      </c>
      <c r="D50" t="s">
        <v>59</v>
      </c>
      <c r="E50">
        <v>31462</v>
      </c>
      <c r="F50" s="1">
        <v>43830</v>
      </c>
      <c r="G50" s="1">
        <v>43466</v>
      </c>
      <c r="H50" s="1">
        <v>43830</v>
      </c>
      <c r="I50">
        <v>1558900000</v>
      </c>
      <c r="J50">
        <v>1518600000</v>
      </c>
      <c r="K50">
        <f>H50-G50+1</f>
        <v>365</v>
      </c>
    </row>
    <row r="51" spans="1:11" x14ac:dyDescent="0.25">
      <c r="A51" t="s">
        <v>831</v>
      </c>
      <c r="B51" t="s">
        <v>832</v>
      </c>
      <c r="C51" t="s">
        <v>6</v>
      </c>
      <c r="D51" t="s">
        <v>7</v>
      </c>
      <c r="E51">
        <v>31791</v>
      </c>
      <c r="F51" s="1">
        <v>43830</v>
      </c>
      <c r="G51" s="1">
        <v>43465</v>
      </c>
      <c r="H51" s="1">
        <v>43828</v>
      </c>
      <c r="I51">
        <v>227558000</v>
      </c>
      <c r="J51" t="s">
        <v>24</v>
      </c>
      <c r="K51">
        <f>H51-G51+1</f>
        <v>364</v>
      </c>
    </row>
    <row r="52" spans="1:11" x14ac:dyDescent="0.25">
      <c r="A52" t="s">
        <v>425</v>
      </c>
      <c r="B52" t="s">
        <v>426</v>
      </c>
      <c r="C52" t="s">
        <v>2</v>
      </c>
      <c r="D52" t="s">
        <v>121</v>
      </c>
      <c r="E52">
        <v>32604</v>
      </c>
      <c r="F52" s="1">
        <v>43738</v>
      </c>
      <c r="G52" s="1">
        <v>43374</v>
      </c>
      <c r="H52" s="1">
        <v>43738</v>
      </c>
      <c r="I52">
        <v>2328000000</v>
      </c>
      <c r="J52">
        <v>2203000000</v>
      </c>
      <c r="K52">
        <f>H52-G52+1</f>
        <v>365</v>
      </c>
    </row>
    <row r="53" spans="1:11" x14ac:dyDescent="0.25">
      <c r="A53" t="s">
        <v>431</v>
      </c>
      <c r="B53" t="s">
        <v>432</v>
      </c>
      <c r="C53" t="s">
        <v>2</v>
      </c>
      <c r="D53" t="s">
        <v>433</v>
      </c>
      <c r="E53">
        <v>33185</v>
      </c>
      <c r="F53" s="1">
        <v>43830</v>
      </c>
      <c r="G53" s="1">
        <v>43466</v>
      </c>
      <c r="H53" s="1">
        <v>43830</v>
      </c>
      <c r="I53">
        <v>-398800000</v>
      </c>
      <c r="J53">
        <v>587300000</v>
      </c>
      <c r="K53">
        <f>H53-G53+1</f>
        <v>365</v>
      </c>
    </row>
    <row r="54" spans="1:11" x14ac:dyDescent="0.25">
      <c r="A54" t="s">
        <v>457</v>
      </c>
      <c r="B54" t="s">
        <v>458</v>
      </c>
      <c r="C54" t="s">
        <v>141</v>
      </c>
      <c r="D54" t="s">
        <v>286</v>
      </c>
      <c r="E54">
        <v>34088</v>
      </c>
      <c r="F54" s="1">
        <v>43830</v>
      </c>
      <c r="G54" s="1">
        <v>43466</v>
      </c>
      <c r="H54" s="1">
        <v>43830</v>
      </c>
      <c r="I54">
        <v>14340000000</v>
      </c>
      <c r="J54">
        <v>19710000000</v>
      </c>
      <c r="K54">
        <f>H54-G54+1</f>
        <v>365</v>
      </c>
    </row>
    <row r="55" spans="1:11" x14ac:dyDescent="0.25">
      <c r="A55" t="s">
        <v>465</v>
      </c>
      <c r="B55" t="s">
        <v>466</v>
      </c>
      <c r="C55" t="s">
        <v>62</v>
      </c>
      <c r="D55" t="s">
        <v>467</v>
      </c>
      <c r="E55">
        <v>34903</v>
      </c>
      <c r="F55" s="1">
        <v>43830</v>
      </c>
      <c r="G55" s="1">
        <v>43466</v>
      </c>
      <c r="H55" s="1">
        <v>43830</v>
      </c>
      <c r="I55">
        <v>353866000</v>
      </c>
      <c r="J55">
        <v>219948000</v>
      </c>
      <c r="K55">
        <f>H55-G55+1</f>
        <v>365</v>
      </c>
    </row>
    <row r="56" spans="1:11" x14ac:dyDescent="0.25">
      <c r="A56" t="s">
        <v>472</v>
      </c>
      <c r="B56" t="s">
        <v>473</v>
      </c>
      <c r="C56" t="s">
        <v>40</v>
      </c>
      <c r="D56" t="s">
        <v>200</v>
      </c>
      <c r="E56">
        <v>35527</v>
      </c>
      <c r="F56" s="1">
        <v>43830</v>
      </c>
      <c r="G56" s="1">
        <v>43466</v>
      </c>
      <c r="H56" s="1">
        <v>43830</v>
      </c>
      <c r="I56">
        <v>2512000000</v>
      </c>
      <c r="J56">
        <v>2180000000</v>
      </c>
      <c r="K56">
        <f>H56-G56+1</f>
        <v>365</v>
      </c>
    </row>
    <row r="57" spans="1:11" x14ac:dyDescent="0.25">
      <c r="A57" t="s">
        <v>1006</v>
      </c>
      <c r="B57" t="s">
        <v>1007</v>
      </c>
      <c r="C57" t="s">
        <v>40</v>
      </c>
      <c r="D57" t="s">
        <v>193</v>
      </c>
      <c r="E57">
        <v>36104</v>
      </c>
      <c r="F57" s="1">
        <v>43830</v>
      </c>
      <c r="G57" s="1">
        <v>43466</v>
      </c>
      <c r="H57" s="1">
        <v>43830</v>
      </c>
      <c r="I57">
        <v>6914000000</v>
      </c>
      <c r="J57">
        <v>6218000000</v>
      </c>
      <c r="K57">
        <f>H57-G57+1</f>
        <v>365</v>
      </c>
    </row>
    <row r="58" spans="1:11" x14ac:dyDescent="0.25">
      <c r="A58" t="s">
        <v>689</v>
      </c>
      <c r="B58" t="s">
        <v>690</v>
      </c>
      <c r="C58" t="s">
        <v>40</v>
      </c>
      <c r="D58" t="s">
        <v>200</v>
      </c>
      <c r="E58">
        <v>36270</v>
      </c>
      <c r="F58" s="1">
        <v>43830</v>
      </c>
      <c r="G58" s="1">
        <v>43466</v>
      </c>
      <c r="H58" s="1">
        <v>43830</v>
      </c>
      <c r="I58">
        <v>1929149000</v>
      </c>
      <c r="J58">
        <v>1408306000</v>
      </c>
      <c r="K58">
        <f>H58-G58+1</f>
        <v>365</v>
      </c>
    </row>
    <row r="59" spans="1:11" x14ac:dyDescent="0.25">
      <c r="A59" t="s">
        <v>486</v>
      </c>
      <c r="B59" t="s">
        <v>487</v>
      </c>
      <c r="C59" t="s">
        <v>49</v>
      </c>
      <c r="D59" t="s">
        <v>277</v>
      </c>
      <c r="E59">
        <v>37785</v>
      </c>
      <c r="F59" s="1">
        <v>43830</v>
      </c>
      <c r="G59" s="1">
        <v>43466</v>
      </c>
      <c r="H59" s="1">
        <v>43830</v>
      </c>
      <c r="I59">
        <v>477400000</v>
      </c>
      <c r="J59">
        <v>535800000</v>
      </c>
      <c r="K59">
        <f>H59-G59+1</f>
        <v>365</v>
      </c>
    </row>
    <row r="60" spans="1:11" x14ac:dyDescent="0.25">
      <c r="A60" t="s">
        <v>488</v>
      </c>
      <c r="B60" t="s">
        <v>489</v>
      </c>
      <c r="C60" t="s">
        <v>30</v>
      </c>
      <c r="D60" t="s">
        <v>490</v>
      </c>
      <c r="E60">
        <v>37996</v>
      </c>
      <c r="F60" s="1">
        <v>43830</v>
      </c>
      <c r="G60" s="1">
        <v>43466</v>
      </c>
      <c r="H60" s="1">
        <v>43830</v>
      </c>
      <c r="I60">
        <v>47000000</v>
      </c>
      <c r="J60">
        <v>7757000000</v>
      </c>
      <c r="K60">
        <f>H60-G60+1</f>
        <v>365</v>
      </c>
    </row>
    <row r="61" spans="1:11" x14ac:dyDescent="0.25">
      <c r="A61" t="s">
        <v>498</v>
      </c>
      <c r="B61" t="s">
        <v>499</v>
      </c>
      <c r="C61" t="s">
        <v>40</v>
      </c>
      <c r="D61" t="s">
        <v>41</v>
      </c>
      <c r="E61">
        <v>38777</v>
      </c>
      <c r="F61" s="1">
        <v>43738</v>
      </c>
      <c r="G61" s="1">
        <v>43374</v>
      </c>
      <c r="H61" s="1">
        <v>43738</v>
      </c>
      <c r="I61">
        <v>1195700000</v>
      </c>
      <c r="J61">
        <v>764400000</v>
      </c>
      <c r="K61">
        <f>H61-G61+1</f>
        <v>365</v>
      </c>
    </row>
    <row r="62" spans="1:11" x14ac:dyDescent="0.25">
      <c r="A62" t="s">
        <v>503</v>
      </c>
      <c r="B62" t="s">
        <v>504</v>
      </c>
      <c r="C62" t="s">
        <v>30</v>
      </c>
      <c r="D62" t="s">
        <v>505</v>
      </c>
      <c r="E62">
        <v>39911</v>
      </c>
      <c r="F62" s="1">
        <v>43496</v>
      </c>
      <c r="G62" s="1">
        <v>43135</v>
      </c>
      <c r="H62" s="1">
        <v>43498</v>
      </c>
      <c r="I62">
        <v>1003000000</v>
      </c>
      <c r="J62">
        <v>848000000</v>
      </c>
      <c r="K62">
        <f>H62-G62+1</f>
        <v>364</v>
      </c>
    </row>
    <row r="63" spans="1:11" x14ac:dyDescent="0.25">
      <c r="A63" t="s">
        <v>511</v>
      </c>
      <c r="B63" t="s">
        <v>512</v>
      </c>
      <c r="C63" t="s">
        <v>2</v>
      </c>
      <c r="D63" t="s">
        <v>160</v>
      </c>
      <c r="E63">
        <v>40533</v>
      </c>
      <c r="F63" s="1">
        <v>43830</v>
      </c>
      <c r="G63" s="1">
        <v>43466</v>
      </c>
      <c r="H63" s="1">
        <v>43830</v>
      </c>
      <c r="I63">
        <v>3484000000</v>
      </c>
      <c r="J63">
        <v>2912000000</v>
      </c>
      <c r="K63">
        <f>H63-G63+1</f>
        <v>365</v>
      </c>
    </row>
    <row r="64" spans="1:11" x14ac:dyDescent="0.25">
      <c r="A64" t="s">
        <v>513</v>
      </c>
      <c r="B64" t="s">
        <v>514</v>
      </c>
      <c r="C64" t="s">
        <v>2</v>
      </c>
      <c r="D64" t="s">
        <v>3</v>
      </c>
      <c r="E64">
        <v>40545</v>
      </c>
      <c r="F64" s="1">
        <v>43830</v>
      </c>
      <c r="G64" s="1">
        <v>43466</v>
      </c>
      <c r="H64" s="1">
        <v>43830</v>
      </c>
      <c r="I64">
        <v>-4979000000</v>
      </c>
      <c r="J64">
        <v>-8484000000</v>
      </c>
      <c r="K64">
        <f>H64-G64+1</f>
        <v>365</v>
      </c>
    </row>
    <row r="65" spans="1:11" x14ac:dyDescent="0.25">
      <c r="A65" t="s">
        <v>515</v>
      </c>
      <c r="B65" t="s">
        <v>516</v>
      </c>
      <c r="C65" t="s">
        <v>91</v>
      </c>
      <c r="D65" t="s">
        <v>244</v>
      </c>
      <c r="E65">
        <v>40704</v>
      </c>
      <c r="F65" s="1">
        <v>43616</v>
      </c>
      <c r="G65" s="1">
        <v>43248</v>
      </c>
      <c r="H65" s="1">
        <v>43611</v>
      </c>
      <c r="I65">
        <v>1752700000</v>
      </c>
      <c r="J65">
        <v>2131000000</v>
      </c>
      <c r="K65">
        <f>H65-G65+1</f>
        <v>364</v>
      </c>
    </row>
    <row r="66" spans="1:11" x14ac:dyDescent="0.25">
      <c r="A66" t="s">
        <v>519</v>
      </c>
      <c r="B66" t="s">
        <v>520</v>
      </c>
      <c r="C66" t="s">
        <v>30</v>
      </c>
      <c r="D66" t="s">
        <v>179</v>
      </c>
      <c r="E66">
        <v>40987</v>
      </c>
      <c r="F66" s="1">
        <v>43830</v>
      </c>
      <c r="G66" s="1">
        <v>43466</v>
      </c>
      <c r="H66" s="1">
        <v>43830</v>
      </c>
      <c r="I66">
        <v>621085000</v>
      </c>
      <c r="J66">
        <v>616757000</v>
      </c>
      <c r="K66">
        <f>H66-G66+1</f>
        <v>365</v>
      </c>
    </row>
    <row r="67" spans="1:11" x14ac:dyDescent="0.25">
      <c r="A67" t="s">
        <v>529</v>
      </c>
      <c r="B67" t="s">
        <v>530</v>
      </c>
      <c r="C67" t="s">
        <v>141</v>
      </c>
      <c r="D67" t="s">
        <v>531</v>
      </c>
      <c r="E67">
        <v>45012</v>
      </c>
      <c r="F67" s="1">
        <v>43830</v>
      </c>
      <c r="G67" s="1">
        <v>43466</v>
      </c>
      <c r="H67" s="1">
        <v>43830</v>
      </c>
      <c r="I67">
        <v>-1131000000</v>
      </c>
      <c r="J67">
        <v>-463000000</v>
      </c>
      <c r="K67">
        <f>H67-G67+1</f>
        <v>365</v>
      </c>
    </row>
    <row r="68" spans="1:11" x14ac:dyDescent="0.25">
      <c r="A68" t="s">
        <v>540</v>
      </c>
      <c r="B68" t="s">
        <v>541</v>
      </c>
      <c r="C68" t="s">
        <v>30</v>
      </c>
      <c r="D68" t="s">
        <v>542</v>
      </c>
      <c r="E68">
        <v>46080</v>
      </c>
      <c r="F68" s="1">
        <v>43830</v>
      </c>
      <c r="G68" s="1">
        <v>43465</v>
      </c>
      <c r="H68" s="1">
        <v>43828</v>
      </c>
      <c r="I68">
        <v>520454000</v>
      </c>
      <c r="J68">
        <v>220434000</v>
      </c>
      <c r="K68">
        <f>H68-G68+1</f>
        <v>364</v>
      </c>
    </row>
    <row r="69" spans="1:11" x14ac:dyDescent="0.25">
      <c r="A69" t="s">
        <v>545</v>
      </c>
      <c r="B69" t="s">
        <v>546</v>
      </c>
      <c r="C69" t="s">
        <v>141</v>
      </c>
      <c r="D69" t="s">
        <v>547</v>
      </c>
      <c r="E69">
        <v>46765</v>
      </c>
      <c r="F69" s="1">
        <v>43738</v>
      </c>
      <c r="G69" s="1">
        <v>43374</v>
      </c>
      <c r="H69" s="1">
        <v>43738</v>
      </c>
      <c r="I69">
        <v>-33656000</v>
      </c>
      <c r="J69">
        <v>482672000</v>
      </c>
      <c r="K69">
        <f>H69-G69+1</f>
        <v>365</v>
      </c>
    </row>
    <row r="70" spans="1:11" x14ac:dyDescent="0.25">
      <c r="A70" t="s">
        <v>550</v>
      </c>
      <c r="B70" t="s">
        <v>551</v>
      </c>
      <c r="C70" t="s">
        <v>91</v>
      </c>
      <c r="D70" t="s">
        <v>244</v>
      </c>
      <c r="E70">
        <v>47111</v>
      </c>
      <c r="F70" s="1">
        <v>43830</v>
      </c>
      <c r="G70" s="1">
        <v>43466</v>
      </c>
      <c r="H70" s="1">
        <v>43830</v>
      </c>
      <c r="I70">
        <v>1149692000</v>
      </c>
      <c r="J70">
        <v>782981000</v>
      </c>
      <c r="K70">
        <f>H70-G70+1</f>
        <v>365</v>
      </c>
    </row>
    <row r="71" spans="1:11" x14ac:dyDescent="0.25">
      <c r="A71" t="s">
        <v>573</v>
      </c>
      <c r="B71" t="s">
        <v>574</v>
      </c>
      <c r="C71" t="s">
        <v>15</v>
      </c>
      <c r="D71" t="s">
        <v>148</v>
      </c>
      <c r="E71">
        <v>47217</v>
      </c>
      <c r="F71" s="1">
        <v>43769</v>
      </c>
      <c r="G71" s="1">
        <v>43405</v>
      </c>
      <c r="H71" s="1">
        <v>43769</v>
      </c>
      <c r="I71">
        <v>3152000000</v>
      </c>
      <c r="J71">
        <v>5327000000</v>
      </c>
      <c r="K71">
        <f>H71-G71+1</f>
        <v>365</v>
      </c>
    </row>
    <row r="72" spans="1:11" x14ac:dyDescent="0.25">
      <c r="A72" t="s">
        <v>558</v>
      </c>
      <c r="B72" t="s">
        <v>559</v>
      </c>
      <c r="C72" t="s">
        <v>141</v>
      </c>
      <c r="D72" t="s">
        <v>560</v>
      </c>
      <c r="E72">
        <v>48039</v>
      </c>
      <c r="F72" s="1">
        <v>43830</v>
      </c>
      <c r="G72" s="1">
        <v>43466</v>
      </c>
      <c r="H72" s="1">
        <v>43830</v>
      </c>
      <c r="I72">
        <v>772388000</v>
      </c>
      <c r="J72">
        <v>805395000</v>
      </c>
      <c r="K72">
        <f>H72-G72+1</f>
        <v>365</v>
      </c>
    </row>
    <row r="73" spans="1:11" x14ac:dyDescent="0.25">
      <c r="A73" t="s">
        <v>568</v>
      </c>
      <c r="B73" t="s">
        <v>569</v>
      </c>
      <c r="C73" t="s">
        <v>91</v>
      </c>
      <c r="D73" t="s">
        <v>244</v>
      </c>
      <c r="E73">
        <v>48465</v>
      </c>
      <c r="F73" s="1">
        <v>43769</v>
      </c>
      <c r="G73" s="1">
        <v>43402</v>
      </c>
      <c r="H73" s="1">
        <v>43765</v>
      </c>
      <c r="I73">
        <v>978806000</v>
      </c>
      <c r="J73">
        <v>1012140000</v>
      </c>
      <c r="K73">
        <f>H73-G73+1</f>
        <v>364</v>
      </c>
    </row>
    <row r="74" spans="1:11" x14ac:dyDescent="0.25">
      <c r="A74" t="s">
        <v>575</v>
      </c>
      <c r="B74" t="s">
        <v>576</v>
      </c>
      <c r="C74" t="s">
        <v>6</v>
      </c>
      <c r="D74" t="s">
        <v>133</v>
      </c>
      <c r="E74">
        <v>49071</v>
      </c>
      <c r="F74" s="1">
        <v>43830</v>
      </c>
      <c r="G74" s="1">
        <v>43466</v>
      </c>
      <c r="H74" s="1">
        <v>43830</v>
      </c>
      <c r="I74">
        <v>2707000000</v>
      </c>
      <c r="J74">
        <v>2448000000</v>
      </c>
      <c r="K74">
        <f>H74-G74+1</f>
        <v>365</v>
      </c>
    </row>
    <row r="75" spans="1:11" x14ac:dyDescent="0.25">
      <c r="A75" t="s">
        <v>577</v>
      </c>
      <c r="B75" t="s">
        <v>578</v>
      </c>
      <c r="C75" t="s">
        <v>40</v>
      </c>
      <c r="D75" t="s">
        <v>200</v>
      </c>
      <c r="E75">
        <v>49196</v>
      </c>
      <c r="F75" s="1">
        <v>43830</v>
      </c>
      <c r="G75" s="1">
        <v>43466</v>
      </c>
      <c r="H75" s="1">
        <v>43830</v>
      </c>
      <c r="I75">
        <v>1411000000</v>
      </c>
      <c r="J75">
        <v>1186000000</v>
      </c>
      <c r="K75">
        <f>H75-G75+1</f>
        <v>365</v>
      </c>
    </row>
    <row r="76" spans="1:11" x14ac:dyDescent="0.25">
      <c r="A76" t="s">
        <v>585</v>
      </c>
      <c r="B76" t="s">
        <v>586</v>
      </c>
      <c r="C76" t="s">
        <v>2</v>
      </c>
      <c r="D76" t="s">
        <v>358</v>
      </c>
      <c r="E76">
        <v>49826</v>
      </c>
      <c r="F76" s="1">
        <v>43830</v>
      </c>
      <c r="G76" s="1">
        <v>43466</v>
      </c>
      <c r="H76" s="1">
        <v>43830</v>
      </c>
      <c r="I76">
        <v>2521000000</v>
      </c>
      <c r="J76">
        <v>1687000000</v>
      </c>
      <c r="K76">
        <f>H76-G76+1</f>
        <v>365</v>
      </c>
    </row>
    <row r="77" spans="1:11" x14ac:dyDescent="0.25">
      <c r="A77" t="s">
        <v>592</v>
      </c>
      <c r="B77" t="s">
        <v>593</v>
      </c>
      <c r="C77" t="s">
        <v>15</v>
      </c>
      <c r="D77" t="s">
        <v>27</v>
      </c>
      <c r="E77">
        <v>50863</v>
      </c>
      <c r="F77" s="1">
        <v>43830</v>
      </c>
      <c r="G77" s="1">
        <v>43464</v>
      </c>
      <c r="H77" s="1">
        <v>43827</v>
      </c>
      <c r="I77">
        <v>21048000000</v>
      </c>
      <c r="J77">
        <v>21053000000</v>
      </c>
      <c r="K77">
        <f>H77-G77+1</f>
        <v>364</v>
      </c>
    </row>
    <row r="78" spans="1:11" x14ac:dyDescent="0.25">
      <c r="A78" t="s">
        <v>596</v>
      </c>
      <c r="B78" t="s">
        <v>597</v>
      </c>
      <c r="C78" t="s">
        <v>15</v>
      </c>
      <c r="D78" t="s">
        <v>16</v>
      </c>
      <c r="E78">
        <v>51143</v>
      </c>
      <c r="F78" s="1">
        <v>43830</v>
      </c>
      <c r="G78" s="1">
        <v>43466</v>
      </c>
      <c r="H78" s="1">
        <v>43830</v>
      </c>
      <c r="I78">
        <v>9431000000</v>
      </c>
      <c r="J78">
        <v>5753000000</v>
      </c>
      <c r="K78">
        <f>H78-G78+1</f>
        <v>365</v>
      </c>
    </row>
    <row r="79" spans="1:11" x14ac:dyDescent="0.25">
      <c r="A79" t="s">
        <v>605</v>
      </c>
      <c r="B79" t="s">
        <v>606</v>
      </c>
      <c r="C79" t="s">
        <v>49</v>
      </c>
      <c r="D79" t="s">
        <v>59</v>
      </c>
      <c r="E79">
        <v>51253</v>
      </c>
      <c r="F79" s="1">
        <v>43830</v>
      </c>
      <c r="G79" s="1">
        <v>43466</v>
      </c>
      <c r="H79" s="1">
        <v>43830</v>
      </c>
      <c r="I79">
        <v>455873000</v>
      </c>
      <c r="J79">
        <v>295665000</v>
      </c>
      <c r="K79">
        <f>H79-G79+1</f>
        <v>365</v>
      </c>
    </row>
    <row r="80" spans="1:11" x14ac:dyDescent="0.25">
      <c r="A80" t="s">
        <v>600</v>
      </c>
      <c r="B80" t="s">
        <v>601</v>
      </c>
      <c r="C80" t="s">
        <v>49</v>
      </c>
      <c r="D80" t="s">
        <v>184</v>
      </c>
      <c r="E80">
        <v>51434</v>
      </c>
      <c r="F80" s="1">
        <v>43830</v>
      </c>
      <c r="G80" s="1">
        <v>43466</v>
      </c>
      <c r="H80" s="1">
        <v>43830</v>
      </c>
      <c r="I80">
        <v>1225000000</v>
      </c>
      <c r="J80">
        <v>2144000000</v>
      </c>
      <c r="K80">
        <f>H80-G80+1</f>
        <v>365</v>
      </c>
    </row>
    <row r="81" spans="1:11" x14ac:dyDescent="0.25">
      <c r="A81" t="s">
        <v>602</v>
      </c>
      <c r="B81" t="s">
        <v>603</v>
      </c>
      <c r="C81" t="s">
        <v>19</v>
      </c>
      <c r="D81" t="s">
        <v>604</v>
      </c>
      <c r="E81">
        <v>51644</v>
      </c>
      <c r="F81" s="1">
        <v>43830</v>
      </c>
      <c r="G81" s="1">
        <v>43466</v>
      </c>
      <c r="H81" s="1">
        <v>43830</v>
      </c>
      <c r="I81">
        <v>656000000</v>
      </c>
      <c r="J81">
        <v>554400000</v>
      </c>
      <c r="K81">
        <f>H81-G81+1</f>
        <v>365</v>
      </c>
    </row>
    <row r="82" spans="1:11" x14ac:dyDescent="0.25">
      <c r="A82" t="s">
        <v>621</v>
      </c>
      <c r="B82" t="s">
        <v>622</v>
      </c>
      <c r="C82" t="s">
        <v>2</v>
      </c>
      <c r="D82" t="s">
        <v>623</v>
      </c>
      <c r="E82">
        <v>52988</v>
      </c>
      <c r="F82" s="1">
        <v>43738</v>
      </c>
      <c r="G82" s="1">
        <v>43372</v>
      </c>
      <c r="H82" s="1">
        <v>43735</v>
      </c>
      <c r="I82">
        <v>847979000</v>
      </c>
      <c r="J82">
        <v>163431000</v>
      </c>
      <c r="K82">
        <f>H82-G82+1</f>
        <v>364</v>
      </c>
    </row>
    <row r="83" spans="1:11" x14ac:dyDescent="0.25">
      <c r="A83" t="s">
        <v>639</v>
      </c>
      <c r="B83" t="s">
        <v>640</v>
      </c>
      <c r="C83" t="s">
        <v>2</v>
      </c>
      <c r="D83" t="s">
        <v>355</v>
      </c>
      <c r="E83">
        <v>54480</v>
      </c>
      <c r="F83" s="1">
        <v>43830</v>
      </c>
      <c r="G83" s="1">
        <v>43466</v>
      </c>
      <c r="H83" s="1">
        <v>43830</v>
      </c>
      <c r="I83">
        <v>538900000</v>
      </c>
      <c r="J83">
        <v>962000000</v>
      </c>
      <c r="K83">
        <f>H83-G83+1</f>
        <v>365</v>
      </c>
    </row>
    <row r="84" spans="1:11" x14ac:dyDescent="0.25">
      <c r="A84" t="s">
        <v>641</v>
      </c>
      <c r="B84" t="s">
        <v>642</v>
      </c>
      <c r="C84" t="s">
        <v>91</v>
      </c>
      <c r="D84" t="s">
        <v>244</v>
      </c>
      <c r="E84">
        <v>55067</v>
      </c>
      <c r="F84" s="1">
        <v>43830</v>
      </c>
      <c r="G84" s="1">
        <v>43464</v>
      </c>
      <c r="H84" s="1">
        <v>43827</v>
      </c>
      <c r="I84">
        <v>960000000</v>
      </c>
      <c r="J84">
        <v>1336000000</v>
      </c>
      <c r="K84">
        <f>H84-G84+1</f>
        <v>364</v>
      </c>
    </row>
    <row r="85" spans="1:11" x14ac:dyDescent="0.25">
      <c r="A85" t="s">
        <v>645</v>
      </c>
      <c r="B85" t="s">
        <v>646</v>
      </c>
      <c r="C85" t="s">
        <v>91</v>
      </c>
      <c r="D85" t="s">
        <v>294</v>
      </c>
      <c r="E85">
        <v>55785</v>
      </c>
      <c r="F85" s="1">
        <v>43830</v>
      </c>
      <c r="G85" s="1">
        <v>43466</v>
      </c>
      <c r="H85" s="1">
        <v>43830</v>
      </c>
      <c r="I85">
        <v>2157000000</v>
      </c>
      <c r="J85">
        <v>2278000000</v>
      </c>
      <c r="K85">
        <f>H85-G85+1</f>
        <v>365</v>
      </c>
    </row>
    <row r="86" spans="1:11" x14ac:dyDescent="0.25">
      <c r="A86" t="s">
        <v>658</v>
      </c>
      <c r="B86" t="s">
        <v>659</v>
      </c>
      <c r="C86" t="s">
        <v>91</v>
      </c>
      <c r="D86" t="s">
        <v>660</v>
      </c>
      <c r="E86">
        <v>56873</v>
      </c>
      <c r="F86" s="1">
        <v>43496</v>
      </c>
      <c r="G86" s="1">
        <v>43135</v>
      </c>
      <c r="H86" s="1">
        <v>43498</v>
      </c>
      <c r="I86">
        <v>3110000000</v>
      </c>
      <c r="J86">
        <v>1907000000</v>
      </c>
      <c r="K86">
        <f>H86-G86+1</f>
        <v>364</v>
      </c>
    </row>
    <row r="87" spans="1:11" x14ac:dyDescent="0.25">
      <c r="A87" t="s">
        <v>667</v>
      </c>
      <c r="B87" t="s">
        <v>668</v>
      </c>
      <c r="C87" t="s">
        <v>30</v>
      </c>
      <c r="D87" t="s">
        <v>669</v>
      </c>
      <c r="E87">
        <v>58492</v>
      </c>
      <c r="F87" s="1">
        <v>43830</v>
      </c>
      <c r="G87" s="1">
        <v>43466</v>
      </c>
      <c r="H87" s="1">
        <v>43830</v>
      </c>
      <c r="I87">
        <v>333800000</v>
      </c>
      <c r="J87">
        <v>292600000</v>
      </c>
      <c r="K87">
        <f>H87-G87+1</f>
        <v>365</v>
      </c>
    </row>
    <row r="88" spans="1:11" x14ac:dyDescent="0.25">
      <c r="A88" t="s">
        <v>672</v>
      </c>
      <c r="B88" t="s">
        <v>673</v>
      </c>
      <c r="C88" t="s">
        <v>6</v>
      </c>
      <c r="D88" t="s">
        <v>10</v>
      </c>
      <c r="E88">
        <v>59478</v>
      </c>
      <c r="F88" s="1">
        <v>43830</v>
      </c>
      <c r="G88" s="1">
        <v>43466</v>
      </c>
      <c r="H88" s="1">
        <v>43830</v>
      </c>
      <c r="I88">
        <v>8318400000</v>
      </c>
      <c r="J88">
        <v>-204100000</v>
      </c>
      <c r="K88">
        <f>H88-G88+1</f>
        <v>365</v>
      </c>
    </row>
    <row r="89" spans="1:11" x14ac:dyDescent="0.25">
      <c r="A89" t="s">
        <v>674</v>
      </c>
      <c r="B89" t="s">
        <v>675</v>
      </c>
      <c r="C89" t="s">
        <v>40</v>
      </c>
      <c r="D89" t="s">
        <v>168</v>
      </c>
      <c r="E89">
        <v>59558</v>
      </c>
      <c r="F89" s="1">
        <v>43830</v>
      </c>
      <c r="G89" s="1">
        <v>43466</v>
      </c>
      <c r="H89" s="1">
        <v>43830</v>
      </c>
      <c r="I89">
        <v>886000000</v>
      </c>
      <c r="J89">
        <v>2079000000</v>
      </c>
      <c r="K89">
        <f>H89-G89+1</f>
        <v>365</v>
      </c>
    </row>
    <row r="90" spans="1:11" x14ac:dyDescent="0.25">
      <c r="A90" t="s">
        <v>683</v>
      </c>
      <c r="B90" t="s">
        <v>684</v>
      </c>
      <c r="C90" t="s">
        <v>40</v>
      </c>
      <c r="D90" t="s">
        <v>168</v>
      </c>
      <c r="E90">
        <v>60086</v>
      </c>
      <c r="F90" s="1">
        <v>43830</v>
      </c>
      <c r="G90" s="1">
        <v>43466</v>
      </c>
      <c r="H90" s="1">
        <v>43830</v>
      </c>
      <c r="I90">
        <v>932000000</v>
      </c>
      <c r="J90">
        <v>1164000000</v>
      </c>
      <c r="K90">
        <f>H90-G90+1</f>
        <v>365</v>
      </c>
    </row>
    <row r="91" spans="1:11" x14ac:dyDescent="0.25">
      <c r="A91" t="s">
        <v>685</v>
      </c>
      <c r="B91" t="s">
        <v>686</v>
      </c>
      <c r="C91" t="s">
        <v>30</v>
      </c>
      <c r="D91" t="s">
        <v>565</v>
      </c>
      <c r="E91">
        <v>60667</v>
      </c>
      <c r="F91" s="1">
        <v>43496</v>
      </c>
      <c r="G91" s="1">
        <v>43134</v>
      </c>
      <c r="H91" s="1">
        <v>43497</v>
      </c>
      <c r="I91">
        <v>2314000000</v>
      </c>
      <c r="J91">
        <v>3447000000</v>
      </c>
      <c r="K91">
        <f>H91-G91+1</f>
        <v>364</v>
      </c>
    </row>
    <row r="92" spans="1:11" x14ac:dyDescent="0.25">
      <c r="A92" t="s">
        <v>702</v>
      </c>
      <c r="B92" t="s">
        <v>703</v>
      </c>
      <c r="C92" t="s">
        <v>40</v>
      </c>
      <c r="D92" t="s">
        <v>136</v>
      </c>
      <c r="E92">
        <v>62709</v>
      </c>
      <c r="F92" s="1">
        <v>43830</v>
      </c>
      <c r="G92" s="1">
        <v>43466</v>
      </c>
      <c r="H92" s="1">
        <v>43830</v>
      </c>
      <c r="I92">
        <v>1742000000</v>
      </c>
      <c r="J92">
        <v>1492000000</v>
      </c>
      <c r="K92">
        <f>H92-G92+1</f>
        <v>365</v>
      </c>
    </row>
    <row r="93" spans="1:11" x14ac:dyDescent="0.25">
      <c r="A93" t="s">
        <v>707</v>
      </c>
      <c r="B93" t="s">
        <v>708</v>
      </c>
      <c r="C93" t="s">
        <v>2</v>
      </c>
      <c r="D93" t="s">
        <v>72</v>
      </c>
      <c r="E93">
        <v>62996</v>
      </c>
      <c r="F93" s="1">
        <v>43830</v>
      </c>
      <c r="G93" s="1">
        <v>43466</v>
      </c>
      <c r="H93" s="1">
        <v>43830</v>
      </c>
      <c r="I93">
        <v>935000000</v>
      </c>
      <c r="J93">
        <v>533000000</v>
      </c>
      <c r="K93">
        <f>H93-G93+1</f>
        <v>365</v>
      </c>
    </row>
    <row r="94" spans="1:11" x14ac:dyDescent="0.25">
      <c r="A94" t="s">
        <v>711</v>
      </c>
      <c r="B94" t="s">
        <v>712</v>
      </c>
      <c r="C94" t="s">
        <v>91</v>
      </c>
      <c r="D94" t="s">
        <v>244</v>
      </c>
      <c r="E94">
        <v>63754</v>
      </c>
      <c r="F94" s="1">
        <v>43799</v>
      </c>
      <c r="G94" s="1">
        <v>43435</v>
      </c>
      <c r="H94" s="1">
        <v>43799</v>
      </c>
      <c r="I94">
        <v>702700000</v>
      </c>
      <c r="J94" t="s">
        <v>24</v>
      </c>
      <c r="K94">
        <f>H94-G94+1</f>
        <v>365</v>
      </c>
    </row>
    <row r="95" spans="1:11" x14ac:dyDescent="0.25">
      <c r="A95" t="s">
        <v>713</v>
      </c>
      <c r="B95" t="s">
        <v>714</v>
      </c>
      <c r="C95" t="s">
        <v>30</v>
      </c>
      <c r="D95" t="s">
        <v>289</v>
      </c>
      <c r="E95">
        <v>63908</v>
      </c>
      <c r="F95" s="1">
        <v>43830</v>
      </c>
      <c r="G95" s="1">
        <v>43466</v>
      </c>
      <c r="H95" s="1">
        <v>43830</v>
      </c>
      <c r="I95">
        <v>6025400000</v>
      </c>
      <c r="J95">
        <v>5192300000</v>
      </c>
      <c r="K95">
        <f>H95-G95+1</f>
        <v>365</v>
      </c>
    </row>
    <row r="96" spans="1:11" x14ac:dyDescent="0.25">
      <c r="A96" t="s">
        <v>945</v>
      </c>
      <c r="B96" t="s">
        <v>946</v>
      </c>
      <c r="C96" t="s">
        <v>40</v>
      </c>
      <c r="D96" t="s">
        <v>259</v>
      </c>
      <c r="E96">
        <v>64040</v>
      </c>
      <c r="F96" s="1">
        <v>43830</v>
      </c>
      <c r="G96" s="1">
        <v>43466</v>
      </c>
      <c r="H96" s="1">
        <v>43830</v>
      </c>
      <c r="I96">
        <v>2123000000</v>
      </c>
      <c r="J96">
        <v>1496000000</v>
      </c>
      <c r="K96">
        <f>H96-G96+1</f>
        <v>365</v>
      </c>
    </row>
    <row r="97" spans="1:11" x14ac:dyDescent="0.25">
      <c r="A97" t="s">
        <v>359</v>
      </c>
      <c r="B97" t="s">
        <v>360</v>
      </c>
      <c r="C97" t="s">
        <v>6</v>
      </c>
      <c r="D97" t="s">
        <v>361</v>
      </c>
      <c r="E97">
        <v>64803</v>
      </c>
      <c r="F97" s="1">
        <v>43830</v>
      </c>
      <c r="G97" s="1">
        <v>43466</v>
      </c>
      <c r="H97" s="1">
        <v>43830</v>
      </c>
      <c r="I97">
        <v>6634000000</v>
      </c>
      <c r="J97">
        <v>6622000000</v>
      </c>
      <c r="K97">
        <f>H97-G97+1</f>
        <v>365</v>
      </c>
    </row>
    <row r="98" spans="1:11" x14ac:dyDescent="0.25">
      <c r="A98" t="s">
        <v>427</v>
      </c>
      <c r="B98" t="s">
        <v>428</v>
      </c>
      <c r="C98" t="s">
        <v>34</v>
      </c>
      <c r="D98" t="s">
        <v>80</v>
      </c>
      <c r="E98">
        <v>65984</v>
      </c>
      <c r="F98" s="1">
        <v>43830</v>
      </c>
      <c r="G98" s="1">
        <v>43466</v>
      </c>
      <c r="H98" s="1">
        <v>43830</v>
      </c>
      <c r="I98">
        <v>1241226000</v>
      </c>
      <c r="J98">
        <v>425353000</v>
      </c>
      <c r="K98">
        <f>H98-G98+1</f>
        <v>365</v>
      </c>
    </row>
    <row r="99" spans="1:11" x14ac:dyDescent="0.25">
      <c r="A99" t="s">
        <v>0</v>
      </c>
      <c r="B99" t="s">
        <v>1</v>
      </c>
      <c r="C99" t="s">
        <v>2</v>
      </c>
      <c r="D99" t="s">
        <v>3</v>
      </c>
      <c r="E99">
        <v>66740</v>
      </c>
      <c r="F99" s="1">
        <v>43830</v>
      </c>
      <c r="G99" s="1">
        <v>43466</v>
      </c>
      <c r="H99" s="1">
        <v>43830</v>
      </c>
      <c r="I99">
        <v>4570000000</v>
      </c>
      <c r="J99">
        <v>4858000000</v>
      </c>
      <c r="K99">
        <f>H99-G99+1</f>
        <v>365</v>
      </c>
    </row>
    <row r="100" spans="1:11" x14ac:dyDescent="0.25">
      <c r="A100" t="s">
        <v>751</v>
      </c>
      <c r="B100" t="s">
        <v>752</v>
      </c>
      <c r="C100" t="s">
        <v>15</v>
      </c>
      <c r="D100" t="s">
        <v>163</v>
      </c>
      <c r="E100">
        <v>68505</v>
      </c>
      <c r="F100" s="1">
        <v>43830</v>
      </c>
      <c r="G100" s="1">
        <v>43466</v>
      </c>
      <c r="H100" s="1">
        <v>43830</v>
      </c>
      <c r="I100">
        <v>868000000</v>
      </c>
      <c r="J100">
        <v>-155000000</v>
      </c>
      <c r="K100">
        <f>H100-G100+1</f>
        <v>365</v>
      </c>
    </row>
    <row r="101" spans="1:11" x14ac:dyDescent="0.25">
      <c r="A101" t="s">
        <v>191</v>
      </c>
      <c r="B101" t="s">
        <v>192</v>
      </c>
      <c r="C101" t="s">
        <v>40</v>
      </c>
      <c r="D101" t="s">
        <v>193</v>
      </c>
      <c r="E101">
        <v>70858</v>
      </c>
      <c r="F101" s="1">
        <v>43830</v>
      </c>
      <c r="G101" s="1">
        <v>43466</v>
      </c>
      <c r="H101" s="1">
        <v>43830</v>
      </c>
      <c r="I101">
        <v>27430000000</v>
      </c>
      <c r="J101">
        <v>18232000000</v>
      </c>
      <c r="K101">
        <f>H101-G101+1</f>
        <v>365</v>
      </c>
    </row>
    <row r="102" spans="1:11" x14ac:dyDescent="0.25">
      <c r="A102" t="s">
        <v>785</v>
      </c>
      <c r="B102" t="s">
        <v>786</v>
      </c>
      <c r="C102" t="s">
        <v>141</v>
      </c>
      <c r="D102" t="s">
        <v>142</v>
      </c>
      <c r="E102">
        <v>72207</v>
      </c>
      <c r="F102" s="1">
        <v>43830</v>
      </c>
      <c r="G102" s="1">
        <v>43466</v>
      </c>
      <c r="H102" s="1">
        <v>43830</v>
      </c>
      <c r="I102">
        <v>-1512000000</v>
      </c>
      <c r="J102">
        <v>-1118000000</v>
      </c>
      <c r="K102">
        <f>H102-G102+1</f>
        <v>365</v>
      </c>
    </row>
    <row r="103" spans="1:11" x14ac:dyDescent="0.25">
      <c r="A103" t="s">
        <v>787</v>
      </c>
      <c r="B103" t="s">
        <v>788</v>
      </c>
      <c r="C103" t="s">
        <v>30</v>
      </c>
      <c r="D103" t="s">
        <v>695</v>
      </c>
      <c r="E103">
        <v>72333</v>
      </c>
      <c r="F103" s="1">
        <v>43496</v>
      </c>
      <c r="G103" s="1">
        <v>43135</v>
      </c>
      <c r="H103" s="1">
        <v>43498</v>
      </c>
      <c r="I103">
        <v>564000000</v>
      </c>
      <c r="J103">
        <v>437000000</v>
      </c>
      <c r="K103">
        <f>H103-G103+1</f>
        <v>364</v>
      </c>
    </row>
    <row r="104" spans="1:11" x14ac:dyDescent="0.25">
      <c r="A104" t="s">
        <v>444</v>
      </c>
      <c r="B104" t="s">
        <v>445</v>
      </c>
      <c r="C104" t="s">
        <v>34</v>
      </c>
      <c r="D104" t="s">
        <v>98</v>
      </c>
      <c r="E104">
        <v>72741</v>
      </c>
      <c r="F104" s="1">
        <v>43830</v>
      </c>
      <c r="G104" s="1">
        <v>43466</v>
      </c>
      <c r="H104" s="1">
        <v>43830</v>
      </c>
      <c r="I104">
        <v>916572000</v>
      </c>
      <c r="J104">
        <v>7500000</v>
      </c>
      <c r="K104">
        <f>H104-G104+1</f>
        <v>365</v>
      </c>
    </row>
    <row r="105" spans="1:11" x14ac:dyDescent="0.25">
      <c r="A105" t="s">
        <v>1087</v>
      </c>
      <c r="B105" t="s">
        <v>1088</v>
      </c>
      <c r="C105" t="s">
        <v>34</v>
      </c>
      <c r="D105" t="s">
        <v>98</v>
      </c>
      <c r="E105">
        <v>72903</v>
      </c>
      <c r="F105" s="1">
        <v>43830</v>
      </c>
      <c r="G105" s="1">
        <v>43466</v>
      </c>
      <c r="H105" s="1">
        <v>43830</v>
      </c>
      <c r="I105">
        <v>1372000000</v>
      </c>
      <c r="J105">
        <v>1148000000</v>
      </c>
      <c r="K105">
        <f>H105-G105+1</f>
        <v>365</v>
      </c>
    </row>
    <row r="106" spans="1:11" x14ac:dyDescent="0.25">
      <c r="A106" t="s">
        <v>1066</v>
      </c>
      <c r="B106" t="s">
        <v>1067</v>
      </c>
      <c r="C106" t="s">
        <v>40</v>
      </c>
      <c r="D106" t="s">
        <v>193</v>
      </c>
      <c r="E106">
        <v>72971</v>
      </c>
      <c r="F106" s="1">
        <v>43830</v>
      </c>
      <c r="G106" s="1">
        <v>43466</v>
      </c>
      <c r="H106" s="1">
        <v>43830</v>
      </c>
      <c r="I106">
        <v>19549000000</v>
      </c>
      <c r="J106">
        <v>22183000000</v>
      </c>
      <c r="K106">
        <f>H106-G106+1</f>
        <v>365</v>
      </c>
    </row>
    <row r="107" spans="1:11" x14ac:dyDescent="0.25">
      <c r="A107" t="s">
        <v>791</v>
      </c>
      <c r="B107" t="s">
        <v>792</v>
      </c>
      <c r="C107" t="s">
        <v>40</v>
      </c>
      <c r="D107" t="s">
        <v>41</v>
      </c>
      <c r="E107">
        <v>73124</v>
      </c>
      <c r="F107" s="1">
        <v>43830</v>
      </c>
      <c r="G107" s="1">
        <v>43466</v>
      </c>
      <c r="H107" s="1">
        <v>43830</v>
      </c>
      <c r="I107">
        <v>1492200000</v>
      </c>
      <c r="J107">
        <v>1199000000</v>
      </c>
      <c r="K107">
        <f>H107-G107+1</f>
        <v>365</v>
      </c>
    </row>
    <row r="108" spans="1:11" x14ac:dyDescent="0.25">
      <c r="A108" t="s">
        <v>799</v>
      </c>
      <c r="B108" t="s">
        <v>800</v>
      </c>
      <c r="C108" t="s">
        <v>49</v>
      </c>
      <c r="D108" t="s">
        <v>801</v>
      </c>
      <c r="E108">
        <v>73309</v>
      </c>
      <c r="F108" s="1">
        <v>43830</v>
      </c>
      <c r="G108" s="1">
        <v>43466</v>
      </c>
      <c r="H108" s="1">
        <v>43830</v>
      </c>
      <c r="I108">
        <v>1271143000</v>
      </c>
      <c r="J108">
        <v>1318688000</v>
      </c>
      <c r="K108">
        <f>H108-G108+1</f>
        <v>365</v>
      </c>
    </row>
    <row r="109" spans="1:11" x14ac:dyDescent="0.25">
      <c r="A109" t="s">
        <v>1002</v>
      </c>
      <c r="B109" t="s">
        <v>1003</v>
      </c>
      <c r="C109" t="s">
        <v>62</v>
      </c>
      <c r="D109" t="s">
        <v>145</v>
      </c>
      <c r="E109">
        <v>74208</v>
      </c>
      <c r="F109" s="1">
        <v>43830</v>
      </c>
      <c r="G109" s="1">
        <v>43466</v>
      </c>
      <c r="H109" s="1">
        <v>43830</v>
      </c>
      <c r="I109">
        <v>184965000</v>
      </c>
      <c r="J109">
        <v>121558000</v>
      </c>
      <c r="K109">
        <f>H109-G109+1</f>
        <v>365</v>
      </c>
    </row>
    <row r="110" spans="1:11" x14ac:dyDescent="0.25">
      <c r="A110" t="s">
        <v>814</v>
      </c>
      <c r="B110" t="s">
        <v>815</v>
      </c>
      <c r="C110" t="s">
        <v>2</v>
      </c>
      <c r="D110" t="s">
        <v>256</v>
      </c>
      <c r="E110">
        <v>75362</v>
      </c>
      <c r="F110" s="1">
        <v>43830</v>
      </c>
      <c r="G110" s="1">
        <v>43466</v>
      </c>
      <c r="H110" s="1">
        <v>43830</v>
      </c>
      <c r="I110">
        <v>2387900000</v>
      </c>
      <c r="J110">
        <v>1675200000</v>
      </c>
      <c r="K110">
        <f>H110-G110+1</f>
        <v>365</v>
      </c>
    </row>
    <row r="111" spans="1:11" x14ac:dyDescent="0.25">
      <c r="A111" t="s">
        <v>816</v>
      </c>
      <c r="B111" t="s">
        <v>817</v>
      </c>
      <c r="C111" t="s">
        <v>49</v>
      </c>
      <c r="D111" t="s">
        <v>184</v>
      </c>
      <c r="E111">
        <v>75677</v>
      </c>
      <c r="F111" s="1">
        <v>43830</v>
      </c>
      <c r="G111" s="1">
        <v>43466</v>
      </c>
      <c r="H111" s="1">
        <v>43830</v>
      </c>
      <c r="I111">
        <v>696400000</v>
      </c>
      <c r="J111">
        <v>668600000</v>
      </c>
      <c r="K111">
        <f>H111-G111+1</f>
        <v>365</v>
      </c>
    </row>
    <row r="112" spans="1:11" x14ac:dyDescent="0.25">
      <c r="A112" t="s">
        <v>818</v>
      </c>
      <c r="B112" t="s">
        <v>819</v>
      </c>
      <c r="C112" t="s">
        <v>2</v>
      </c>
      <c r="D112" t="s">
        <v>358</v>
      </c>
      <c r="E112">
        <v>76334</v>
      </c>
      <c r="F112" s="1">
        <v>43646</v>
      </c>
      <c r="G112" s="1">
        <v>43282</v>
      </c>
      <c r="H112" s="1">
        <v>43646</v>
      </c>
      <c r="I112">
        <v>1512364000</v>
      </c>
      <c r="J112">
        <v>1060801000</v>
      </c>
      <c r="K112">
        <f>H112-G112+1</f>
        <v>365</v>
      </c>
    </row>
    <row r="113" spans="1:11" x14ac:dyDescent="0.25">
      <c r="A113" t="s">
        <v>824</v>
      </c>
      <c r="B113" t="s">
        <v>825</v>
      </c>
      <c r="C113" t="s">
        <v>2</v>
      </c>
      <c r="D113" t="s">
        <v>358</v>
      </c>
      <c r="E113">
        <v>77360</v>
      </c>
      <c r="F113" s="1">
        <v>43830</v>
      </c>
      <c r="G113" s="1">
        <v>43466</v>
      </c>
      <c r="H113" s="1">
        <v>43830</v>
      </c>
      <c r="I113">
        <v>361700000</v>
      </c>
      <c r="J113">
        <v>666500000</v>
      </c>
      <c r="K113">
        <f>H113-G113+1</f>
        <v>365</v>
      </c>
    </row>
    <row r="114" spans="1:11" x14ac:dyDescent="0.25">
      <c r="A114" t="s">
        <v>829</v>
      </c>
      <c r="B114" t="s">
        <v>830</v>
      </c>
      <c r="C114" t="s">
        <v>91</v>
      </c>
      <c r="D114" t="s">
        <v>320</v>
      </c>
      <c r="E114">
        <v>77476</v>
      </c>
      <c r="F114" s="1">
        <v>43830</v>
      </c>
      <c r="G114" s="1">
        <v>43464</v>
      </c>
      <c r="H114" s="1">
        <v>43827</v>
      </c>
      <c r="I114">
        <v>7314000000</v>
      </c>
      <c r="J114">
        <v>12515000000</v>
      </c>
      <c r="K114">
        <f>H114-G114+1</f>
        <v>364</v>
      </c>
    </row>
    <row r="115" spans="1:11" x14ac:dyDescent="0.25">
      <c r="A115" t="s">
        <v>835</v>
      </c>
      <c r="B115" t="s">
        <v>836</v>
      </c>
      <c r="C115" t="s">
        <v>6</v>
      </c>
      <c r="D115" t="s">
        <v>10</v>
      </c>
      <c r="E115">
        <v>78003</v>
      </c>
      <c r="F115" s="1">
        <v>43830</v>
      </c>
      <c r="G115" s="1">
        <v>43466</v>
      </c>
      <c r="H115" s="1">
        <v>43830</v>
      </c>
      <c r="I115">
        <v>16273000000</v>
      </c>
      <c r="J115">
        <v>21308000000</v>
      </c>
      <c r="K115">
        <f>H115-G115+1</f>
        <v>365</v>
      </c>
    </row>
    <row r="116" spans="1:11" x14ac:dyDescent="0.25">
      <c r="A116" t="s">
        <v>872</v>
      </c>
      <c r="B116" t="s">
        <v>873</v>
      </c>
      <c r="C116" t="s">
        <v>30</v>
      </c>
      <c r="D116" t="s">
        <v>534</v>
      </c>
      <c r="E116">
        <v>78239</v>
      </c>
      <c r="F116" s="1">
        <v>43496</v>
      </c>
      <c r="G116" s="1">
        <v>43136</v>
      </c>
      <c r="H116" s="1">
        <v>43499</v>
      </c>
      <c r="I116">
        <v>746400000</v>
      </c>
      <c r="J116">
        <v>537800000</v>
      </c>
      <c r="K116">
        <f>H116-G116+1</f>
        <v>364</v>
      </c>
    </row>
    <row r="117" spans="1:11" x14ac:dyDescent="0.25">
      <c r="A117" t="s">
        <v>852</v>
      </c>
      <c r="B117" t="s">
        <v>853</v>
      </c>
      <c r="C117" t="s">
        <v>49</v>
      </c>
      <c r="D117" t="s">
        <v>59</v>
      </c>
      <c r="E117">
        <v>79879</v>
      </c>
      <c r="F117" s="1">
        <v>43830</v>
      </c>
      <c r="G117" s="1">
        <v>43466</v>
      </c>
      <c r="H117" s="1">
        <v>43830</v>
      </c>
      <c r="I117">
        <v>1243000000</v>
      </c>
      <c r="J117">
        <v>1594000000</v>
      </c>
      <c r="K117">
        <f>H117-G117+1</f>
        <v>365</v>
      </c>
    </row>
    <row r="118" spans="1:11" x14ac:dyDescent="0.25">
      <c r="A118" t="s">
        <v>858</v>
      </c>
      <c r="B118" t="s">
        <v>859</v>
      </c>
      <c r="C118" t="s">
        <v>91</v>
      </c>
      <c r="D118" t="s">
        <v>350</v>
      </c>
      <c r="E118">
        <v>80424</v>
      </c>
      <c r="F118" s="1">
        <v>43646</v>
      </c>
      <c r="G118" s="1">
        <v>43282</v>
      </c>
      <c r="H118" s="1">
        <v>43646</v>
      </c>
      <c r="I118">
        <v>3897000000</v>
      </c>
      <c r="J118">
        <v>9750000000</v>
      </c>
      <c r="K118">
        <f>H118-G118+1</f>
        <v>365</v>
      </c>
    </row>
    <row r="119" spans="1:11" x14ac:dyDescent="0.25">
      <c r="A119" t="s">
        <v>860</v>
      </c>
      <c r="B119" t="s">
        <v>861</v>
      </c>
      <c r="C119" t="s">
        <v>40</v>
      </c>
      <c r="D119" t="s">
        <v>83</v>
      </c>
      <c r="E119">
        <v>80661</v>
      </c>
      <c r="F119" s="1">
        <v>43830</v>
      </c>
      <c r="G119" s="1">
        <v>43466</v>
      </c>
      <c r="H119" s="1">
        <v>43830</v>
      </c>
      <c r="I119">
        <v>3943400000</v>
      </c>
      <c r="J119">
        <v>1598100000</v>
      </c>
      <c r="K119">
        <f>H119-G119+1</f>
        <v>365</v>
      </c>
    </row>
    <row r="120" spans="1:11" x14ac:dyDescent="0.25">
      <c r="A120" t="s">
        <v>909</v>
      </c>
      <c r="B120" t="s">
        <v>910</v>
      </c>
      <c r="C120" t="s">
        <v>2</v>
      </c>
      <c r="D120" t="s">
        <v>898</v>
      </c>
      <c r="E120">
        <v>84839</v>
      </c>
      <c r="F120" s="1">
        <v>43830</v>
      </c>
      <c r="G120" s="1">
        <v>43466</v>
      </c>
      <c r="H120" s="1">
        <v>43830</v>
      </c>
      <c r="I120">
        <v>203347000</v>
      </c>
      <c r="J120">
        <v>179124000</v>
      </c>
      <c r="K120">
        <f>H120-G120+1</f>
        <v>365</v>
      </c>
    </row>
    <row r="121" spans="1:11" x14ac:dyDescent="0.25">
      <c r="A121" t="s">
        <v>994</v>
      </c>
      <c r="B121" t="s">
        <v>995</v>
      </c>
      <c r="C121" t="s">
        <v>40</v>
      </c>
      <c r="D121" t="s">
        <v>83</v>
      </c>
      <c r="E121">
        <v>86312</v>
      </c>
      <c r="F121" s="1">
        <v>43830</v>
      </c>
      <c r="G121" s="1">
        <v>43466</v>
      </c>
      <c r="H121" s="1">
        <v>43830</v>
      </c>
      <c r="I121">
        <v>2622000000</v>
      </c>
      <c r="J121">
        <v>2056000000</v>
      </c>
      <c r="K121">
        <f>H121-G121+1</f>
        <v>365</v>
      </c>
    </row>
    <row r="122" spans="1:11" x14ac:dyDescent="0.25">
      <c r="A122" t="s">
        <v>923</v>
      </c>
      <c r="B122" t="s">
        <v>924</v>
      </c>
      <c r="C122" t="s">
        <v>141</v>
      </c>
      <c r="D122" t="s">
        <v>531</v>
      </c>
      <c r="E122">
        <v>87347</v>
      </c>
      <c r="F122" s="1">
        <v>43830</v>
      </c>
      <c r="G122" s="1">
        <v>43466</v>
      </c>
      <c r="H122" s="1">
        <v>43830</v>
      </c>
      <c r="I122">
        <v>-10137000000</v>
      </c>
      <c r="J122">
        <v>-1505000000</v>
      </c>
      <c r="K122">
        <f>H122-G122+1</f>
        <v>365</v>
      </c>
    </row>
    <row r="123" spans="1:11" x14ac:dyDescent="0.25">
      <c r="A123" t="s">
        <v>931</v>
      </c>
      <c r="B123" t="s">
        <v>932</v>
      </c>
      <c r="C123" t="s">
        <v>49</v>
      </c>
      <c r="D123" t="s">
        <v>59</v>
      </c>
      <c r="E123">
        <v>89800</v>
      </c>
      <c r="F123" s="1">
        <v>43830</v>
      </c>
      <c r="G123" s="1">
        <v>43466</v>
      </c>
      <c r="H123" s="1">
        <v>43830</v>
      </c>
      <c r="I123">
        <v>1541300000</v>
      </c>
      <c r="J123">
        <v>1727900000</v>
      </c>
      <c r="K123">
        <f>H123-G123+1</f>
        <v>365</v>
      </c>
    </row>
    <row r="124" spans="1:11" x14ac:dyDescent="0.25">
      <c r="A124" t="s">
        <v>137</v>
      </c>
      <c r="B124" t="s">
        <v>138</v>
      </c>
      <c r="C124" t="s">
        <v>2</v>
      </c>
      <c r="D124" t="s">
        <v>72</v>
      </c>
      <c r="E124">
        <v>91142</v>
      </c>
      <c r="F124" s="1">
        <v>43830</v>
      </c>
      <c r="G124" s="1">
        <v>43466</v>
      </c>
      <c r="H124" s="1">
        <v>43830</v>
      </c>
      <c r="I124">
        <v>370000000</v>
      </c>
      <c r="J124">
        <v>296500000</v>
      </c>
      <c r="K124">
        <f>H124-G124+1</f>
        <v>365</v>
      </c>
    </row>
    <row r="125" spans="1:11" x14ac:dyDescent="0.25">
      <c r="A125" t="s">
        <v>629</v>
      </c>
      <c r="B125" t="s">
        <v>630</v>
      </c>
      <c r="C125" t="s">
        <v>91</v>
      </c>
      <c r="D125" t="s">
        <v>244</v>
      </c>
      <c r="E125">
        <v>91419</v>
      </c>
      <c r="F125" s="1">
        <v>43585</v>
      </c>
      <c r="G125" s="1">
        <v>43221</v>
      </c>
      <c r="H125" s="1">
        <v>43585</v>
      </c>
      <c r="I125">
        <v>514400000</v>
      </c>
      <c r="J125">
        <v>1338600000</v>
      </c>
      <c r="K125">
        <f>H125-G125+1</f>
        <v>365</v>
      </c>
    </row>
    <row r="126" spans="1:11" x14ac:dyDescent="0.25">
      <c r="A126" t="s">
        <v>939</v>
      </c>
      <c r="B126" t="s">
        <v>940</v>
      </c>
      <c r="C126" t="s">
        <v>2</v>
      </c>
      <c r="D126" t="s">
        <v>358</v>
      </c>
      <c r="E126">
        <v>91440</v>
      </c>
      <c r="F126" s="1">
        <v>43830</v>
      </c>
      <c r="G126" s="1">
        <v>43464</v>
      </c>
      <c r="H126" s="1">
        <v>43827</v>
      </c>
      <c r="I126">
        <v>693500000</v>
      </c>
      <c r="J126">
        <v>679900000</v>
      </c>
      <c r="K126">
        <f>H126-G126+1</f>
        <v>364</v>
      </c>
    </row>
    <row r="127" spans="1:11" x14ac:dyDescent="0.25">
      <c r="A127" t="s">
        <v>643</v>
      </c>
      <c r="B127" t="s">
        <v>644</v>
      </c>
      <c r="C127" t="s">
        <v>40</v>
      </c>
      <c r="D127" t="s">
        <v>200</v>
      </c>
      <c r="E127">
        <v>91576</v>
      </c>
      <c r="F127" s="1">
        <v>43830</v>
      </c>
      <c r="G127" s="1">
        <v>43466</v>
      </c>
      <c r="H127" s="1">
        <v>43830</v>
      </c>
      <c r="I127">
        <v>1717000000</v>
      </c>
      <c r="J127">
        <v>1296000000</v>
      </c>
      <c r="K127">
        <f>H127-G127+1</f>
        <v>365</v>
      </c>
    </row>
    <row r="128" spans="1:11" x14ac:dyDescent="0.25">
      <c r="A128" t="s">
        <v>941</v>
      </c>
      <c r="B128" t="s">
        <v>942</v>
      </c>
      <c r="C128" t="s">
        <v>34</v>
      </c>
      <c r="D128" t="s">
        <v>80</v>
      </c>
      <c r="E128">
        <v>92122</v>
      </c>
      <c r="F128" s="1">
        <v>43830</v>
      </c>
      <c r="G128" s="1">
        <v>43466</v>
      </c>
      <c r="H128" s="1">
        <v>43830</v>
      </c>
      <c r="I128">
        <v>4739000000</v>
      </c>
      <c r="J128">
        <v>926000000</v>
      </c>
      <c r="K128">
        <f>H128-G128+1</f>
        <v>365</v>
      </c>
    </row>
    <row r="129" spans="1:11" x14ac:dyDescent="0.25">
      <c r="A129" t="s">
        <v>198</v>
      </c>
      <c r="B129" t="s">
        <v>199</v>
      </c>
      <c r="C129" t="s">
        <v>40</v>
      </c>
      <c r="D129" t="s">
        <v>200</v>
      </c>
      <c r="E129">
        <v>92230</v>
      </c>
      <c r="F129" s="1">
        <v>43830</v>
      </c>
      <c r="G129" s="1">
        <v>43466</v>
      </c>
      <c r="H129" s="1">
        <v>43830</v>
      </c>
      <c r="I129">
        <v>3028000000</v>
      </c>
      <c r="J129">
        <v>2415000000</v>
      </c>
      <c r="K129">
        <f>H129-G129+1</f>
        <v>365</v>
      </c>
    </row>
    <row r="130" spans="1:11" x14ac:dyDescent="0.25">
      <c r="A130" t="s">
        <v>943</v>
      </c>
      <c r="B130" t="s">
        <v>944</v>
      </c>
      <c r="C130" t="s">
        <v>2</v>
      </c>
      <c r="D130" t="s">
        <v>56</v>
      </c>
      <c r="E130">
        <v>92380</v>
      </c>
      <c r="F130" s="1">
        <v>43830</v>
      </c>
      <c r="G130" s="1">
        <v>43466</v>
      </c>
      <c r="H130" s="1">
        <v>43830</v>
      </c>
      <c r="I130">
        <v>2300000000</v>
      </c>
      <c r="J130" t="s">
        <v>24</v>
      </c>
      <c r="K130">
        <f>H130-G130+1</f>
        <v>365</v>
      </c>
    </row>
    <row r="131" spans="1:11" x14ac:dyDescent="0.25">
      <c r="A131" t="s">
        <v>284</v>
      </c>
      <c r="B131" t="s">
        <v>285</v>
      </c>
      <c r="C131" t="s">
        <v>141</v>
      </c>
      <c r="D131" t="s">
        <v>286</v>
      </c>
      <c r="E131">
        <v>93410</v>
      </c>
      <c r="F131" s="1">
        <v>43830</v>
      </c>
      <c r="G131" s="1">
        <v>43466</v>
      </c>
      <c r="H131" s="1">
        <v>43830</v>
      </c>
      <c r="I131">
        <v>2924000000</v>
      </c>
      <c r="J131">
        <v>9195000000</v>
      </c>
      <c r="K131">
        <f>H131-G131+1</f>
        <v>365</v>
      </c>
    </row>
    <row r="132" spans="1:11" x14ac:dyDescent="0.25">
      <c r="A132" t="s">
        <v>947</v>
      </c>
      <c r="B132" t="s">
        <v>948</v>
      </c>
      <c r="C132" t="s">
        <v>2</v>
      </c>
      <c r="D132" t="s">
        <v>358</v>
      </c>
      <c r="E132">
        <v>93556</v>
      </c>
      <c r="F132" s="1">
        <v>43830</v>
      </c>
      <c r="G132" s="1">
        <v>43464</v>
      </c>
      <c r="H132" s="1">
        <v>43827</v>
      </c>
      <c r="I132">
        <v>955800000</v>
      </c>
      <c r="J132">
        <v>605200000</v>
      </c>
      <c r="K132">
        <f>H132-G132+1</f>
        <v>364</v>
      </c>
    </row>
    <row r="133" spans="1:11" x14ac:dyDescent="0.25">
      <c r="A133" t="s">
        <v>951</v>
      </c>
      <c r="B133" t="s">
        <v>952</v>
      </c>
      <c r="C133" t="s">
        <v>40</v>
      </c>
      <c r="D133" t="s">
        <v>41</v>
      </c>
      <c r="E133">
        <v>93751</v>
      </c>
      <c r="F133" s="1">
        <v>43830</v>
      </c>
      <c r="G133" s="1">
        <v>43466</v>
      </c>
      <c r="H133" s="1">
        <v>43830</v>
      </c>
      <c r="I133">
        <v>2242000000</v>
      </c>
      <c r="J133">
        <v>2156000000</v>
      </c>
      <c r="K133">
        <f>H133-G133+1</f>
        <v>365</v>
      </c>
    </row>
    <row r="134" spans="1:11" x14ac:dyDescent="0.25">
      <c r="A134" t="s">
        <v>963</v>
      </c>
      <c r="B134" t="s">
        <v>964</v>
      </c>
      <c r="C134" t="s">
        <v>91</v>
      </c>
      <c r="D134" t="s">
        <v>965</v>
      </c>
      <c r="E134">
        <v>96021</v>
      </c>
      <c r="F134" s="1">
        <v>43646</v>
      </c>
      <c r="G134" s="1">
        <v>43282</v>
      </c>
      <c r="H134" s="1">
        <v>43645</v>
      </c>
      <c r="I134">
        <v>1674271000</v>
      </c>
      <c r="J134">
        <v>1430766000</v>
      </c>
      <c r="K134">
        <f>H134-G134+1</f>
        <v>364</v>
      </c>
    </row>
    <row r="135" spans="1:11" x14ac:dyDescent="0.25">
      <c r="A135" t="s">
        <v>888</v>
      </c>
      <c r="B135" t="s">
        <v>889</v>
      </c>
      <c r="C135" t="s">
        <v>6</v>
      </c>
      <c r="D135" t="s">
        <v>7</v>
      </c>
      <c r="E135">
        <v>96943</v>
      </c>
      <c r="F135" s="1">
        <v>43830</v>
      </c>
      <c r="G135" s="1">
        <v>43466</v>
      </c>
      <c r="H135" s="1">
        <v>43830</v>
      </c>
      <c r="I135">
        <v>461981000</v>
      </c>
      <c r="J135">
        <v>152530000</v>
      </c>
      <c r="K135">
        <f>H135-G135+1</f>
        <v>365</v>
      </c>
    </row>
    <row r="136" spans="1:11" x14ac:dyDescent="0.25">
      <c r="A136" t="s">
        <v>978</v>
      </c>
      <c r="B136" t="s">
        <v>979</v>
      </c>
      <c r="C136" t="s">
        <v>15</v>
      </c>
      <c r="D136" t="s">
        <v>27</v>
      </c>
      <c r="E136">
        <v>97476</v>
      </c>
      <c r="F136" s="1">
        <v>43830</v>
      </c>
      <c r="G136" s="1">
        <v>43466</v>
      </c>
      <c r="H136" s="1">
        <v>43830</v>
      </c>
      <c r="I136">
        <v>5017000000</v>
      </c>
      <c r="J136">
        <v>3682000000</v>
      </c>
      <c r="K136">
        <f>H136-G136+1</f>
        <v>365</v>
      </c>
    </row>
    <row r="137" spans="1:11" x14ac:dyDescent="0.25">
      <c r="A137" t="s">
        <v>982</v>
      </c>
      <c r="B137" t="s">
        <v>983</v>
      </c>
      <c r="C137" t="s">
        <v>6</v>
      </c>
      <c r="D137" t="s">
        <v>7</v>
      </c>
      <c r="E137">
        <v>97745</v>
      </c>
      <c r="F137" s="1">
        <v>43830</v>
      </c>
      <c r="G137" s="1">
        <v>43466</v>
      </c>
      <c r="H137" s="1">
        <v>43830</v>
      </c>
      <c r="I137">
        <v>3696000000</v>
      </c>
      <c r="J137">
        <v>2225000000</v>
      </c>
      <c r="K137">
        <f>H137-G137+1</f>
        <v>365</v>
      </c>
    </row>
    <row r="138" spans="1:11" x14ac:dyDescent="0.25">
      <c r="A138" t="s">
        <v>984</v>
      </c>
      <c r="B138" t="s">
        <v>985</v>
      </c>
      <c r="C138" t="s">
        <v>30</v>
      </c>
      <c r="D138" t="s">
        <v>534</v>
      </c>
      <c r="E138">
        <v>98246</v>
      </c>
      <c r="F138" s="1">
        <v>43496</v>
      </c>
      <c r="G138" s="1">
        <v>43132</v>
      </c>
      <c r="H138" s="1">
        <v>43496</v>
      </c>
      <c r="I138">
        <v>586400000</v>
      </c>
      <c r="J138">
        <v>370100000</v>
      </c>
      <c r="K138">
        <f>H138-G138+1</f>
        <v>365</v>
      </c>
    </row>
    <row r="139" spans="1:11" x14ac:dyDescent="0.25">
      <c r="A139" t="s">
        <v>1000</v>
      </c>
      <c r="B139" t="s">
        <v>1001</v>
      </c>
      <c r="C139" t="s">
        <v>91</v>
      </c>
      <c r="D139" t="s">
        <v>244</v>
      </c>
      <c r="E139">
        <v>100493</v>
      </c>
      <c r="F139" s="1">
        <v>43738</v>
      </c>
      <c r="G139" s="1">
        <v>43373</v>
      </c>
      <c r="H139" s="1">
        <v>43736</v>
      </c>
      <c r="I139">
        <v>2022000000</v>
      </c>
      <c r="J139">
        <v>3024000000</v>
      </c>
      <c r="K139">
        <f>H139-G139+1</f>
        <v>364</v>
      </c>
    </row>
    <row r="140" spans="1:11" x14ac:dyDescent="0.25">
      <c r="A140" t="s">
        <v>1012</v>
      </c>
      <c r="B140" t="s">
        <v>1013</v>
      </c>
      <c r="C140" t="s">
        <v>2</v>
      </c>
      <c r="D140" t="s">
        <v>56</v>
      </c>
      <c r="E140">
        <v>100517</v>
      </c>
      <c r="F140" s="1">
        <v>43830</v>
      </c>
      <c r="G140" s="1">
        <v>43466</v>
      </c>
      <c r="H140" s="1">
        <v>43830</v>
      </c>
      <c r="I140">
        <v>3009000000</v>
      </c>
      <c r="J140">
        <v>2143000000</v>
      </c>
      <c r="K140">
        <f>H140-G140+1</f>
        <v>365</v>
      </c>
    </row>
    <row r="141" spans="1:11" x14ac:dyDescent="0.25">
      <c r="A141" t="s">
        <v>1010</v>
      </c>
      <c r="B141" t="s">
        <v>1011</v>
      </c>
      <c r="C141" t="s">
        <v>2</v>
      </c>
      <c r="D141" t="s">
        <v>355</v>
      </c>
      <c r="E141">
        <v>100885</v>
      </c>
      <c r="F141" s="1">
        <v>43830</v>
      </c>
      <c r="G141" s="1">
        <v>43466</v>
      </c>
      <c r="H141" s="1">
        <v>43830</v>
      </c>
      <c r="I141">
        <v>5919000000</v>
      </c>
      <c r="J141">
        <v>10712000000</v>
      </c>
      <c r="K141">
        <f>H141-G141+1</f>
        <v>365</v>
      </c>
    </row>
    <row r="142" spans="1:11" x14ac:dyDescent="0.25">
      <c r="A142" t="s">
        <v>696</v>
      </c>
      <c r="B142" t="s">
        <v>697</v>
      </c>
      <c r="C142" t="s">
        <v>141</v>
      </c>
      <c r="D142" t="s">
        <v>142</v>
      </c>
      <c r="E142">
        <v>101778</v>
      </c>
      <c r="F142" s="1">
        <v>43830</v>
      </c>
      <c r="G142" s="1">
        <v>43466</v>
      </c>
      <c r="H142" s="1">
        <v>43830</v>
      </c>
      <c r="I142">
        <v>480000000</v>
      </c>
      <c r="J142">
        <v>-5723000000</v>
      </c>
      <c r="K142">
        <f>H142-G142+1</f>
        <v>365</v>
      </c>
    </row>
    <row r="143" spans="1:11" x14ac:dyDescent="0.25">
      <c r="A143" t="s">
        <v>1021</v>
      </c>
      <c r="B143" t="s">
        <v>1022</v>
      </c>
      <c r="C143" t="s">
        <v>2</v>
      </c>
      <c r="D143" t="s">
        <v>160</v>
      </c>
      <c r="E143">
        <v>101829</v>
      </c>
      <c r="F143" s="1">
        <v>43830</v>
      </c>
      <c r="G143" s="1">
        <v>43466</v>
      </c>
      <c r="H143" s="1">
        <v>43830</v>
      </c>
      <c r="I143">
        <v>5537000000</v>
      </c>
      <c r="J143">
        <v>4552000000</v>
      </c>
      <c r="K143">
        <f>H143-G143+1</f>
        <v>365</v>
      </c>
    </row>
    <row r="144" spans="1:11" x14ac:dyDescent="0.25">
      <c r="A144" t="s">
        <v>1027</v>
      </c>
      <c r="B144" t="s">
        <v>1028</v>
      </c>
      <c r="C144" t="s">
        <v>30</v>
      </c>
      <c r="D144" t="s">
        <v>534</v>
      </c>
      <c r="E144">
        <v>103379</v>
      </c>
      <c r="F144" s="1">
        <v>43555</v>
      </c>
      <c r="G144" s="1">
        <v>43191</v>
      </c>
      <c r="H144" s="1">
        <v>43554</v>
      </c>
      <c r="I144">
        <v>1259792000</v>
      </c>
      <c r="J144" t="s">
        <v>24</v>
      </c>
      <c r="K144">
        <f>H144-G144+1</f>
        <v>364</v>
      </c>
    </row>
    <row r="145" spans="1:11" x14ac:dyDescent="0.25">
      <c r="A145" t="s">
        <v>1051</v>
      </c>
      <c r="B145" t="s">
        <v>1052</v>
      </c>
      <c r="C145" t="s">
        <v>91</v>
      </c>
      <c r="D145" t="s">
        <v>347</v>
      </c>
      <c r="E145">
        <v>104169</v>
      </c>
      <c r="F145" s="1">
        <v>43496</v>
      </c>
      <c r="G145" s="1">
        <v>43132</v>
      </c>
      <c r="H145" s="1">
        <v>43496</v>
      </c>
      <c r="I145">
        <v>6670000000</v>
      </c>
      <c r="J145">
        <v>9862000000</v>
      </c>
      <c r="K145">
        <f>H145-G145+1</f>
        <v>365</v>
      </c>
    </row>
    <row r="146" spans="1:11" x14ac:dyDescent="0.25">
      <c r="A146" t="s">
        <v>1070</v>
      </c>
      <c r="B146" t="s">
        <v>1071</v>
      </c>
      <c r="C146" t="s">
        <v>15</v>
      </c>
      <c r="D146" t="s">
        <v>148</v>
      </c>
      <c r="E146">
        <v>106040</v>
      </c>
      <c r="F146" s="1">
        <v>43646</v>
      </c>
      <c r="G146" s="1">
        <v>43281</v>
      </c>
      <c r="H146" s="1">
        <v>43644</v>
      </c>
      <c r="I146">
        <v>-754000000</v>
      </c>
      <c r="J146">
        <v>675000000</v>
      </c>
      <c r="K146">
        <f>H146-G146+1</f>
        <v>364</v>
      </c>
    </row>
    <row r="147" spans="1:11" x14ac:dyDescent="0.25">
      <c r="A147" t="s">
        <v>1076</v>
      </c>
      <c r="B147" t="s">
        <v>1077</v>
      </c>
      <c r="C147" t="s">
        <v>62</v>
      </c>
      <c r="D147" t="s">
        <v>110</v>
      </c>
      <c r="E147">
        <v>106535</v>
      </c>
      <c r="F147" s="1">
        <v>43830</v>
      </c>
      <c r="G147" s="1">
        <v>43466</v>
      </c>
      <c r="H147" s="1">
        <v>43830</v>
      </c>
      <c r="I147">
        <v>-76000000</v>
      </c>
      <c r="J147">
        <v>582000000</v>
      </c>
      <c r="K147">
        <f>H147-G147+1</f>
        <v>365</v>
      </c>
    </row>
    <row r="148" spans="1:11" x14ac:dyDescent="0.25">
      <c r="A148" t="s">
        <v>1078</v>
      </c>
      <c r="B148" t="s">
        <v>1079</v>
      </c>
      <c r="C148" t="s">
        <v>30</v>
      </c>
      <c r="D148" t="s">
        <v>1080</v>
      </c>
      <c r="E148">
        <v>106640</v>
      </c>
      <c r="F148" s="1">
        <v>43830</v>
      </c>
      <c r="G148" s="1">
        <v>43466</v>
      </c>
      <c r="H148" s="1">
        <v>43830</v>
      </c>
      <c r="I148">
        <v>1184000000</v>
      </c>
      <c r="J148">
        <v>350000000</v>
      </c>
      <c r="K148">
        <f>H148-G148+1</f>
        <v>365</v>
      </c>
    </row>
    <row r="149" spans="1:11" x14ac:dyDescent="0.25">
      <c r="A149" t="s">
        <v>1081</v>
      </c>
      <c r="B149" t="s">
        <v>1082</v>
      </c>
      <c r="C149" t="s">
        <v>141</v>
      </c>
      <c r="D149" t="s">
        <v>651</v>
      </c>
      <c r="E149">
        <v>107263</v>
      </c>
      <c r="F149" s="1">
        <v>43830</v>
      </c>
      <c r="G149" s="1">
        <v>43466</v>
      </c>
      <c r="H149" s="1">
        <v>43830</v>
      </c>
      <c r="I149">
        <v>850000000</v>
      </c>
      <c r="J149">
        <v>2174000000</v>
      </c>
      <c r="K149">
        <f>H149-G149+1</f>
        <v>365</v>
      </c>
    </row>
    <row r="150" spans="1:11" x14ac:dyDescent="0.25">
      <c r="A150" t="s">
        <v>1089</v>
      </c>
      <c r="B150" t="s">
        <v>1090</v>
      </c>
      <c r="C150" t="s">
        <v>15</v>
      </c>
      <c r="D150" t="s">
        <v>148</v>
      </c>
      <c r="E150">
        <v>108772</v>
      </c>
      <c r="F150" s="1">
        <v>43830</v>
      </c>
      <c r="G150" s="1">
        <v>43466</v>
      </c>
      <c r="H150" s="1">
        <v>43830</v>
      </c>
      <c r="I150">
        <v>1353000000</v>
      </c>
      <c r="J150">
        <v>195000000</v>
      </c>
      <c r="K150">
        <f>H150-G150+1</f>
        <v>365</v>
      </c>
    </row>
    <row r="151" spans="1:11" x14ac:dyDescent="0.25">
      <c r="A151" t="s">
        <v>988</v>
      </c>
      <c r="B151" t="s">
        <v>989</v>
      </c>
      <c r="C151" t="s">
        <v>30</v>
      </c>
      <c r="D151" t="s">
        <v>505</v>
      </c>
      <c r="E151">
        <v>109198</v>
      </c>
      <c r="F151" s="1">
        <v>43496</v>
      </c>
      <c r="G151" s="1">
        <v>43499</v>
      </c>
      <c r="H151" s="1">
        <v>43862</v>
      </c>
      <c r="I151">
        <v>3272193000</v>
      </c>
      <c r="J151" t="s">
        <v>24</v>
      </c>
      <c r="K151">
        <f>H151-G151+1</f>
        <v>364</v>
      </c>
    </row>
    <row r="152" spans="1:11" x14ac:dyDescent="0.25">
      <c r="A152" t="s">
        <v>1099</v>
      </c>
      <c r="B152" t="s">
        <v>1100</v>
      </c>
      <c r="C152" t="s">
        <v>40</v>
      </c>
      <c r="D152" t="s">
        <v>200</v>
      </c>
      <c r="E152">
        <v>109380</v>
      </c>
      <c r="F152" s="1">
        <v>43830</v>
      </c>
      <c r="G152" s="1">
        <v>43466</v>
      </c>
      <c r="H152" s="1">
        <v>43830</v>
      </c>
      <c r="I152">
        <v>782000000</v>
      </c>
      <c r="J152">
        <v>592000000</v>
      </c>
      <c r="K152">
        <f>H152-G152+1</f>
        <v>365</v>
      </c>
    </row>
    <row r="153" spans="1:11" x14ac:dyDescent="0.25">
      <c r="A153" t="s">
        <v>631</v>
      </c>
      <c r="B153" t="s">
        <v>632</v>
      </c>
      <c r="C153" t="s">
        <v>6</v>
      </c>
      <c r="D153" t="s">
        <v>7</v>
      </c>
      <c r="E153">
        <v>200406</v>
      </c>
      <c r="F153" s="1">
        <v>43830</v>
      </c>
      <c r="G153" s="1">
        <v>43465</v>
      </c>
      <c r="H153" s="1">
        <v>43828</v>
      </c>
      <c r="I153">
        <v>15119000000</v>
      </c>
      <c r="J153">
        <v>15297000000</v>
      </c>
      <c r="K153">
        <f>H153-G153+1</f>
        <v>364</v>
      </c>
    </row>
    <row r="154" spans="1:11" x14ac:dyDescent="0.25">
      <c r="A154" t="s">
        <v>1133</v>
      </c>
      <c r="B154" t="s">
        <v>1134</v>
      </c>
      <c r="C154" t="s">
        <v>2</v>
      </c>
      <c r="D154" t="s">
        <v>160</v>
      </c>
      <c r="E154">
        <v>202058</v>
      </c>
      <c r="F154" s="1">
        <v>43644</v>
      </c>
      <c r="G154" s="1">
        <v>43281</v>
      </c>
      <c r="H154" s="1">
        <v>43644</v>
      </c>
      <c r="I154">
        <v>949000000</v>
      </c>
      <c r="J154">
        <v>699000000</v>
      </c>
      <c r="K154">
        <f>H154-G154+1</f>
        <v>364</v>
      </c>
    </row>
    <row r="155" spans="1:11" x14ac:dyDescent="0.25">
      <c r="A155" t="s">
        <v>1031</v>
      </c>
      <c r="B155" t="s">
        <v>1032</v>
      </c>
      <c r="C155" t="s">
        <v>6</v>
      </c>
      <c r="D155" t="s">
        <v>7</v>
      </c>
      <c r="E155">
        <v>203527</v>
      </c>
      <c r="F155" s="1">
        <v>43830</v>
      </c>
      <c r="G155" s="1">
        <v>43372</v>
      </c>
      <c r="H155" s="1">
        <v>43735</v>
      </c>
      <c r="I155">
        <v>291900000</v>
      </c>
      <c r="J155">
        <v>149900000</v>
      </c>
      <c r="K155">
        <f>H155-G155+1</f>
        <v>364</v>
      </c>
    </row>
    <row r="156" spans="1:11" x14ac:dyDescent="0.25">
      <c r="A156" t="s">
        <v>980</v>
      </c>
      <c r="B156" t="s">
        <v>981</v>
      </c>
      <c r="C156" t="s">
        <v>2</v>
      </c>
      <c r="D156" t="s">
        <v>160</v>
      </c>
      <c r="E156">
        <v>217346</v>
      </c>
      <c r="F156" s="1">
        <v>43830</v>
      </c>
      <c r="G156" s="1">
        <v>43464</v>
      </c>
      <c r="H156" s="1">
        <v>43834</v>
      </c>
      <c r="I156">
        <v>815000000</v>
      </c>
      <c r="J156">
        <v>1222000000</v>
      </c>
      <c r="K156">
        <f>H156-G156+1</f>
        <v>371</v>
      </c>
    </row>
    <row r="157" spans="1:11" x14ac:dyDescent="0.25">
      <c r="A157" t="s">
        <v>527</v>
      </c>
      <c r="B157" t="s">
        <v>528</v>
      </c>
      <c r="C157" t="s">
        <v>2</v>
      </c>
      <c r="D157" t="s">
        <v>358</v>
      </c>
      <c r="E157">
        <v>277135</v>
      </c>
      <c r="F157" s="1">
        <v>43830</v>
      </c>
      <c r="G157" s="1">
        <v>43466</v>
      </c>
      <c r="H157" s="1">
        <v>43830</v>
      </c>
      <c r="I157">
        <v>849000000</v>
      </c>
      <c r="J157">
        <v>586000000</v>
      </c>
      <c r="K157">
        <f>H157-G157+1</f>
        <v>365</v>
      </c>
    </row>
    <row r="158" spans="1:11" x14ac:dyDescent="0.25">
      <c r="A158" t="s">
        <v>353</v>
      </c>
      <c r="B158" t="s">
        <v>354</v>
      </c>
      <c r="C158" t="s">
        <v>2</v>
      </c>
      <c r="D158" t="s">
        <v>355</v>
      </c>
      <c r="E158">
        <v>277948</v>
      </c>
      <c r="F158" s="1">
        <v>43830</v>
      </c>
      <c r="G158" s="1">
        <v>43466</v>
      </c>
      <c r="H158" s="1">
        <v>43830</v>
      </c>
      <c r="I158">
        <v>3331000000</v>
      </c>
      <c r="J158">
        <v>5471000000</v>
      </c>
      <c r="K158">
        <f>H158-G158+1</f>
        <v>365</v>
      </c>
    </row>
    <row r="159" spans="1:11" x14ac:dyDescent="0.25">
      <c r="A159" t="s">
        <v>719</v>
      </c>
      <c r="B159" t="s">
        <v>720</v>
      </c>
      <c r="C159" t="s">
        <v>6</v>
      </c>
      <c r="D159" t="s">
        <v>10</v>
      </c>
      <c r="E159">
        <v>310158</v>
      </c>
      <c r="F159" s="1">
        <v>43830</v>
      </c>
      <c r="G159" s="1">
        <v>43466</v>
      </c>
      <c r="H159" s="1">
        <v>43830</v>
      </c>
      <c r="I159">
        <v>9843000000</v>
      </c>
      <c r="J159">
        <v>2394000000</v>
      </c>
      <c r="K159">
        <f>H159-G159+1</f>
        <v>365</v>
      </c>
    </row>
    <row r="160" spans="1:11" x14ac:dyDescent="0.25">
      <c r="A160" t="s">
        <v>953</v>
      </c>
      <c r="B160" t="s">
        <v>954</v>
      </c>
      <c r="C160" t="s">
        <v>6</v>
      </c>
      <c r="D160" t="s">
        <v>7</v>
      </c>
      <c r="E160">
        <v>310764</v>
      </c>
      <c r="F160" s="1">
        <v>43830</v>
      </c>
      <c r="G160" s="1">
        <v>43466</v>
      </c>
      <c r="H160" s="1">
        <v>43830</v>
      </c>
      <c r="I160">
        <v>2083000000</v>
      </c>
      <c r="J160">
        <v>1020000000</v>
      </c>
      <c r="K160">
        <f>H160-G160+1</f>
        <v>365</v>
      </c>
    </row>
    <row r="161" spans="1:11" x14ac:dyDescent="0.25">
      <c r="A161" t="s">
        <v>364</v>
      </c>
      <c r="B161" t="s">
        <v>365</v>
      </c>
      <c r="C161" t="s">
        <v>6</v>
      </c>
      <c r="D161" t="s">
        <v>7</v>
      </c>
      <c r="E161">
        <v>313616</v>
      </c>
      <c r="F161" s="1">
        <v>43830</v>
      </c>
      <c r="G161" s="1">
        <v>43466</v>
      </c>
      <c r="H161" s="1">
        <v>43830</v>
      </c>
      <c r="I161">
        <v>3008200000</v>
      </c>
      <c r="J161">
        <v>2492100000</v>
      </c>
      <c r="K161">
        <f>H161-G161+1</f>
        <v>365</v>
      </c>
    </row>
    <row r="162" spans="1:11" x14ac:dyDescent="0.25">
      <c r="A162" t="s">
        <v>292</v>
      </c>
      <c r="B162" t="s">
        <v>293</v>
      </c>
      <c r="C162" t="s">
        <v>91</v>
      </c>
      <c r="D162" t="s">
        <v>294</v>
      </c>
      <c r="E162">
        <v>313927</v>
      </c>
      <c r="F162" s="1">
        <v>43830</v>
      </c>
      <c r="G162" s="1">
        <v>43466</v>
      </c>
      <c r="H162" s="1">
        <v>43830</v>
      </c>
      <c r="I162">
        <v>615900000</v>
      </c>
      <c r="J162">
        <v>743400000</v>
      </c>
      <c r="K162">
        <f>H162-G162+1</f>
        <v>365</v>
      </c>
    </row>
    <row r="163" spans="1:11" x14ac:dyDescent="0.25">
      <c r="A163" t="s">
        <v>371</v>
      </c>
      <c r="B163" t="s">
        <v>372</v>
      </c>
      <c r="C163" t="s">
        <v>2</v>
      </c>
      <c r="D163" t="s">
        <v>373</v>
      </c>
      <c r="E163">
        <v>315189</v>
      </c>
      <c r="F163" s="1">
        <v>43772</v>
      </c>
      <c r="G163" s="1">
        <v>43402</v>
      </c>
      <c r="H163" s="1">
        <v>43772</v>
      </c>
      <c r="I163">
        <v>3253000000</v>
      </c>
      <c r="J163">
        <v>2368000000</v>
      </c>
      <c r="K163">
        <f>H163-G163+1</f>
        <v>371</v>
      </c>
    </row>
    <row r="164" spans="1:11" x14ac:dyDescent="0.25">
      <c r="A164" t="s">
        <v>901</v>
      </c>
      <c r="B164" t="s">
        <v>902</v>
      </c>
      <c r="C164" t="s">
        <v>2</v>
      </c>
      <c r="D164" t="s">
        <v>903</v>
      </c>
      <c r="E164">
        <v>315213</v>
      </c>
      <c r="F164" s="1">
        <v>43830</v>
      </c>
      <c r="G164" s="1">
        <v>43466</v>
      </c>
      <c r="H164" s="1">
        <v>43830</v>
      </c>
      <c r="I164">
        <v>454433000</v>
      </c>
      <c r="J164" t="s">
        <v>24</v>
      </c>
      <c r="K164">
        <f>H164-G164+1</f>
        <v>365</v>
      </c>
    </row>
    <row r="165" spans="1:11" x14ac:dyDescent="0.25">
      <c r="A165" t="s">
        <v>134</v>
      </c>
      <c r="B165" t="s">
        <v>135</v>
      </c>
      <c r="C165" t="s">
        <v>40</v>
      </c>
      <c r="D165" t="s">
        <v>136</v>
      </c>
      <c r="E165">
        <v>315293</v>
      </c>
      <c r="F165" s="1">
        <v>43830</v>
      </c>
      <c r="G165" s="1">
        <v>43466</v>
      </c>
      <c r="H165" s="1">
        <v>43830</v>
      </c>
      <c r="I165">
        <v>1574000000</v>
      </c>
      <c r="J165">
        <v>1263000000</v>
      </c>
      <c r="K165">
        <f>H165-G165+1</f>
        <v>365</v>
      </c>
    </row>
    <row r="166" spans="1:11" x14ac:dyDescent="0.25">
      <c r="A166" t="s">
        <v>278</v>
      </c>
      <c r="B166" t="s">
        <v>279</v>
      </c>
      <c r="C166" t="s">
        <v>40</v>
      </c>
      <c r="D166" t="s">
        <v>280</v>
      </c>
      <c r="E166">
        <v>316709</v>
      </c>
      <c r="F166" s="1">
        <v>43830</v>
      </c>
      <c r="G166" s="1">
        <v>43466</v>
      </c>
      <c r="H166" s="1">
        <v>43830</v>
      </c>
      <c r="I166">
        <v>3704000000</v>
      </c>
      <c r="J166">
        <v>2354000000</v>
      </c>
      <c r="K166">
        <f>H166-G166+1</f>
        <v>365</v>
      </c>
    </row>
    <row r="167" spans="1:11" x14ac:dyDescent="0.25">
      <c r="A167" t="s">
        <v>122</v>
      </c>
      <c r="B167" t="s">
        <v>123</v>
      </c>
      <c r="C167" t="s">
        <v>6</v>
      </c>
      <c r="D167" t="s">
        <v>66</v>
      </c>
      <c r="E167">
        <v>318154</v>
      </c>
      <c r="F167" s="1">
        <v>43830</v>
      </c>
      <c r="G167" s="1">
        <v>43466</v>
      </c>
      <c r="H167" s="1">
        <v>43830</v>
      </c>
      <c r="I167">
        <v>7842000000</v>
      </c>
      <c r="J167">
        <v>1979000000</v>
      </c>
      <c r="K167">
        <f>H167-G167+1</f>
        <v>365</v>
      </c>
    </row>
    <row r="168" spans="1:11" x14ac:dyDescent="0.25">
      <c r="A168" t="s">
        <v>652</v>
      </c>
      <c r="B168" t="s">
        <v>653</v>
      </c>
      <c r="C168" t="s">
        <v>15</v>
      </c>
      <c r="D168" t="s">
        <v>151</v>
      </c>
      <c r="E168">
        <v>319201</v>
      </c>
      <c r="F168" s="1">
        <v>43646</v>
      </c>
      <c r="G168" s="1">
        <v>43282</v>
      </c>
      <c r="H168" s="1">
        <v>43646</v>
      </c>
      <c r="I168">
        <v>1175617000</v>
      </c>
      <c r="J168">
        <v>802265000</v>
      </c>
      <c r="K168">
        <f>H168-G168+1</f>
        <v>365</v>
      </c>
    </row>
    <row r="169" spans="1:11" x14ac:dyDescent="0.25">
      <c r="A169" t="s">
        <v>781</v>
      </c>
      <c r="B169" t="s">
        <v>782</v>
      </c>
      <c r="C169" t="s">
        <v>30</v>
      </c>
      <c r="D169" t="s">
        <v>534</v>
      </c>
      <c r="E169">
        <v>320187</v>
      </c>
      <c r="F169" s="1">
        <v>43616</v>
      </c>
      <c r="G169" s="1">
        <v>43252</v>
      </c>
      <c r="H169" s="1">
        <v>43616</v>
      </c>
      <c r="I169">
        <v>4029000000</v>
      </c>
      <c r="J169">
        <v>1933000000</v>
      </c>
      <c r="K169">
        <f>H169-G169+1</f>
        <v>365</v>
      </c>
    </row>
    <row r="170" spans="1:11" x14ac:dyDescent="0.25">
      <c r="A170" t="s">
        <v>146</v>
      </c>
      <c r="B170" t="s">
        <v>147</v>
      </c>
      <c r="C170" t="s">
        <v>15</v>
      </c>
      <c r="D170" t="s">
        <v>148</v>
      </c>
      <c r="E170">
        <v>320193</v>
      </c>
      <c r="F170" s="1">
        <v>43736</v>
      </c>
      <c r="G170" s="1">
        <v>43373</v>
      </c>
      <c r="H170" s="1">
        <v>43736</v>
      </c>
      <c r="I170">
        <v>55256000000</v>
      </c>
      <c r="J170">
        <v>59531000000</v>
      </c>
      <c r="K170">
        <f>H170-G170+1</f>
        <v>364</v>
      </c>
    </row>
    <row r="171" spans="1:11" x14ac:dyDescent="0.25">
      <c r="A171" t="s">
        <v>1127</v>
      </c>
      <c r="B171" t="s">
        <v>1128</v>
      </c>
      <c r="C171" t="s">
        <v>40</v>
      </c>
      <c r="D171" t="s">
        <v>44</v>
      </c>
      <c r="E171">
        <v>320335</v>
      </c>
      <c r="F171" s="1">
        <v>43830</v>
      </c>
      <c r="G171" s="1">
        <v>43466</v>
      </c>
      <c r="H171" s="1">
        <v>43830</v>
      </c>
      <c r="I171">
        <v>760790000</v>
      </c>
      <c r="J171">
        <v>1454494000</v>
      </c>
      <c r="K171">
        <f>H171-G171+1</f>
        <v>365</v>
      </c>
    </row>
    <row r="172" spans="1:11" x14ac:dyDescent="0.25">
      <c r="A172" t="s">
        <v>78</v>
      </c>
      <c r="B172" t="s">
        <v>79</v>
      </c>
      <c r="C172" t="s">
        <v>34</v>
      </c>
      <c r="D172" t="s">
        <v>80</v>
      </c>
      <c r="E172">
        <v>352541</v>
      </c>
      <c r="F172" s="1">
        <v>43830</v>
      </c>
      <c r="G172" s="1">
        <v>43466</v>
      </c>
      <c r="H172" s="1">
        <v>43830</v>
      </c>
      <c r="I172">
        <v>567400000</v>
      </c>
      <c r="J172">
        <v>467500000</v>
      </c>
      <c r="K172">
        <f>H172-G172+1</f>
        <v>365</v>
      </c>
    </row>
    <row r="173" spans="1:11" x14ac:dyDescent="0.25">
      <c r="A173" t="s">
        <v>1023</v>
      </c>
      <c r="B173" t="s">
        <v>1024</v>
      </c>
      <c r="C173" t="s">
        <v>6</v>
      </c>
      <c r="D173" t="s">
        <v>370</v>
      </c>
      <c r="E173">
        <v>352915</v>
      </c>
      <c r="F173" s="1">
        <v>43830</v>
      </c>
      <c r="G173" s="1">
        <v>43466</v>
      </c>
      <c r="H173" s="1">
        <v>43830</v>
      </c>
      <c r="I173">
        <v>814854000</v>
      </c>
      <c r="J173">
        <v>752303000</v>
      </c>
      <c r="K173">
        <f>H173-G173+1</f>
        <v>365</v>
      </c>
    </row>
    <row r="174" spans="1:11" x14ac:dyDescent="0.25">
      <c r="A174" t="s">
        <v>164</v>
      </c>
      <c r="B174" t="s">
        <v>165</v>
      </c>
      <c r="C174" t="s">
        <v>40</v>
      </c>
      <c r="D174" t="s">
        <v>136</v>
      </c>
      <c r="E174">
        <v>354190</v>
      </c>
      <c r="F174" s="1">
        <v>43830</v>
      </c>
      <c r="G174" s="1">
        <v>43466</v>
      </c>
      <c r="H174" s="1">
        <v>43830</v>
      </c>
      <c r="I174">
        <v>668800000</v>
      </c>
      <c r="J174">
        <v>481300000</v>
      </c>
      <c r="K174">
        <f>H174-G174+1</f>
        <v>365</v>
      </c>
    </row>
    <row r="175" spans="1:11" x14ac:dyDescent="0.25">
      <c r="A175" t="s">
        <v>481</v>
      </c>
      <c r="B175" t="s">
        <v>482</v>
      </c>
      <c r="C175" t="s">
        <v>15</v>
      </c>
      <c r="D175" t="s">
        <v>483</v>
      </c>
      <c r="E175">
        <v>354908</v>
      </c>
      <c r="F175" s="1">
        <v>43830</v>
      </c>
      <c r="G175" s="1">
        <v>43466</v>
      </c>
      <c r="H175" s="1">
        <v>43830</v>
      </c>
      <c r="I175">
        <v>171597000</v>
      </c>
      <c r="J175">
        <v>107223000</v>
      </c>
      <c r="K175">
        <f>H175-G175+1</f>
        <v>365</v>
      </c>
    </row>
    <row r="176" spans="1:11" x14ac:dyDescent="0.25">
      <c r="A176" t="s">
        <v>563</v>
      </c>
      <c r="B176" t="s">
        <v>564</v>
      </c>
      <c r="C176" t="s">
        <v>30</v>
      </c>
      <c r="D176" t="s">
        <v>565</v>
      </c>
      <c r="E176">
        <v>354950</v>
      </c>
      <c r="F176" s="1">
        <v>43496</v>
      </c>
      <c r="G176" s="1">
        <v>43129</v>
      </c>
      <c r="H176" s="1">
        <v>43499</v>
      </c>
      <c r="I176">
        <v>11121000000</v>
      </c>
      <c r="J176">
        <v>8630000000</v>
      </c>
      <c r="K176">
        <f>H176-G176+1</f>
        <v>371</v>
      </c>
    </row>
    <row r="177" spans="1:11" x14ac:dyDescent="0.25">
      <c r="A177" t="s">
        <v>661</v>
      </c>
      <c r="B177" t="s">
        <v>662</v>
      </c>
      <c r="C177" t="s">
        <v>30</v>
      </c>
      <c r="D177" t="s">
        <v>505</v>
      </c>
      <c r="E177">
        <v>701985</v>
      </c>
      <c r="F177" s="1">
        <v>43496</v>
      </c>
      <c r="G177" s="1">
        <v>43135</v>
      </c>
      <c r="H177" s="1">
        <v>43498</v>
      </c>
      <c r="I177">
        <v>644000000</v>
      </c>
      <c r="J177">
        <v>983000000</v>
      </c>
      <c r="K177">
        <f>H177-G177+1</f>
        <v>364</v>
      </c>
    </row>
    <row r="178" spans="1:11" x14ac:dyDescent="0.25">
      <c r="A178" t="s">
        <v>789</v>
      </c>
      <c r="B178" t="s">
        <v>790</v>
      </c>
      <c r="C178" t="s">
        <v>2</v>
      </c>
      <c r="D178" t="s">
        <v>355</v>
      </c>
      <c r="E178">
        <v>702165</v>
      </c>
      <c r="F178" s="1">
        <v>43830</v>
      </c>
      <c r="G178" s="1">
        <v>43466</v>
      </c>
      <c r="H178" s="1">
        <v>43830</v>
      </c>
      <c r="I178">
        <v>2722000000</v>
      </c>
      <c r="J178">
        <v>5404000000</v>
      </c>
      <c r="K178">
        <f>H178-G178+1</f>
        <v>365</v>
      </c>
    </row>
    <row r="179" spans="1:11" x14ac:dyDescent="0.25">
      <c r="A179" t="s">
        <v>665</v>
      </c>
      <c r="B179" t="s">
        <v>666</v>
      </c>
      <c r="C179" t="s">
        <v>15</v>
      </c>
      <c r="D179" t="s">
        <v>151</v>
      </c>
      <c r="E179">
        <v>707549</v>
      </c>
      <c r="F179" s="1">
        <v>43646</v>
      </c>
      <c r="G179" s="1">
        <v>43276</v>
      </c>
      <c r="H179" s="1">
        <v>43646</v>
      </c>
      <c r="I179">
        <v>2191430000</v>
      </c>
      <c r="J179">
        <v>2380681000</v>
      </c>
      <c r="K179">
        <f>H179-G179+1</f>
        <v>371</v>
      </c>
    </row>
    <row r="180" spans="1:11" x14ac:dyDescent="0.25">
      <c r="A180" t="s">
        <v>339</v>
      </c>
      <c r="B180" t="s">
        <v>340</v>
      </c>
      <c r="C180" t="s">
        <v>6</v>
      </c>
      <c r="D180" t="s">
        <v>69</v>
      </c>
      <c r="E180">
        <v>711404</v>
      </c>
      <c r="F180" s="1">
        <v>43830</v>
      </c>
      <c r="G180" s="1">
        <v>43405</v>
      </c>
      <c r="H180" s="1">
        <v>43769</v>
      </c>
      <c r="I180">
        <v>466700000</v>
      </c>
      <c r="J180">
        <v>139900000</v>
      </c>
      <c r="K180">
        <f>H180-G180+1</f>
        <v>365</v>
      </c>
    </row>
    <row r="181" spans="1:11" x14ac:dyDescent="0.25">
      <c r="A181" t="s">
        <v>423</v>
      </c>
      <c r="B181" t="s">
        <v>424</v>
      </c>
      <c r="C181" t="s">
        <v>19</v>
      </c>
      <c r="D181" t="s">
        <v>20</v>
      </c>
      <c r="E181">
        <v>712515</v>
      </c>
      <c r="F181" s="1">
        <v>43555</v>
      </c>
      <c r="G181" s="1">
        <v>43191</v>
      </c>
      <c r="H181" s="1">
        <v>43555</v>
      </c>
      <c r="I181">
        <v>1019000000</v>
      </c>
      <c r="J181">
        <v>1043000000</v>
      </c>
      <c r="K181">
        <f>H181-G181+1</f>
        <v>365</v>
      </c>
    </row>
    <row r="182" spans="1:11" x14ac:dyDescent="0.25">
      <c r="A182" t="s">
        <v>848</v>
      </c>
      <c r="B182" t="s">
        <v>849</v>
      </c>
      <c r="C182" t="s">
        <v>40</v>
      </c>
      <c r="D182" t="s">
        <v>200</v>
      </c>
      <c r="E182">
        <v>713676</v>
      </c>
      <c r="F182" s="1">
        <v>43830</v>
      </c>
      <c r="G182" s="1">
        <v>43466</v>
      </c>
      <c r="H182" s="1">
        <v>43830</v>
      </c>
      <c r="I182">
        <v>5108000000</v>
      </c>
      <c r="J182">
        <v>5388000000</v>
      </c>
      <c r="K182">
        <f>H182-G182+1</f>
        <v>365</v>
      </c>
    </row>
    <row r="183" spans="1:11" x14ac:dyDescent="0.25">
      <c r="A183" t="s">
        <v>393</v>
      </c>
      <c r="B183" t="s">
        <v>394</v>
      </c>
      <c r="C183" t="s">
        <v>34</v>
      </c>
      <c r="D183" t="s">
        <v>80</v>
      </c>
      <c r="E183">
        <v>715957</v>
      </c>
      <c r="F183" s="1">
        <v>43830</v>
      </c>
      <c r="G183" s="1">
        <v>43466</v>
      </c>
      <c r="H183" s="1">
        <v>43830</v>
      </c>
      <c r="I183">
        <v>1358000000</v>
      </c>
      <c r="J183">
        <v>2999000000</v>
      </c>
      <c r="K183">
        <f>H183-G183+1</f>
        <v>365</v>
      </c>
    </row>
    <row r="184" spans="1:11" x14ac:dyDescent="0.25">
      <c r="A184" t="s">
        <v>17</v>
      </c>
      <c r="B184" t="s">
        <v>18</v>
      </c>
      <c r="C184" t="s">
        <v>19</v>
      </c>
      <c r="D184" t="s">
        <v>20</v>
      </c>
      <c r="E184">
        <v>718877</v>
      </c>
      <c r="F184" s="1">
        <v>43830</v>
      </c>
      <c r="G184" s="1">
        <v>43466</v>
      </c>
      <c r="H184" s="1">
        <v>43830</v>
      </c>
      <c r="I184">
        <v>1503000000</v>
      </c>
      <c r="J184">
        <v>273000000</v>
      </c>
      <c r="K184">
        <f>H184-G184+1</f>
        <v>365</v>
      </c>
    </row>
    <row r="185" spans="1:11" x14ac:dyDescent="0.25">
      <c r="A185" t="s">
        <v>957</v>
      </c>
      <c r="B185" t="s">
        <v>958</v>
      </c>
      <c r="C185" t="s">
        <v>40</v>
      </c>
      <c r="D185" t="s">
        <v>200</v>
      </c>
      <c r="E185">
        <v>719739</v>
      </c>
      <c r="F185" s="1">
        <v>43830</v>
      </c>
      <c r="G185" s="1">
        <v>43466</v>
      </c>
      <c r="H185" s="1">
        <v>43830</v>
      </c>
      <c r="I185">
        <v>1136856000</v>
      </c>
      <c r="J185">
        <v>519178000</v>
      </c>
      <c r="K185">
        <f>H185-G185+1</f>
        <v>365</v>
      </c>
    </row>
    <row r="186" spans="1:11" x14ac:dyDescent="0.25">
      <c r="A186" t="s">
        <v>882</v>
      </c>
      <c r="B186" t="s">
        <v>883</v>
      </c>
      <c r="C186" t="s">
        <v>40</v>
      </c>
      <c r="D186" t="s">
        <v>280</v>
      </c>
      <c r="E186">
        <v>720005</v>
      </c>
      <c r="F186" s="1">
        <v>43738</v>
      </c>
      <c r="G186" s="1">
        <v>43374</v>
      </c>
      <c r="H186" s="1">
        <v>43738</v>
      </c>
      <c r="I186">
        <v>1034000000</v>
      </c>
      <c r="J186">
        <v>857000000</v>
      </c>
      <c r="K186">
        <f>H186-G186+1</f>
        <v>365</v>
      </c>
    </row>
    <row r="187" spans="1:11" x14ac:dyDescent="0.25">
      <c r="A187" t="s">
        <v>247</v>
      </c>
      <c r="B187" t="s">
        <v>248</v>
      </c>
      <c r="C187" t="s">
        <v>6</v>
      </c>
      <c r="D187" t="s">
        <v>118</v>
      </c>
      <c r="E187">
        <v>721371</v>
      </c>
      <c r="F187" s="1">
        <v>43646</v>
      </c>
      <c r="G187" s="1">
        <v>43282</v>
      </c>
      <c r="H187" s="1">
        <v>43646</v>
      </c>
      <c r="I187">
        <v>1363000000</v>
      </c>
      <c r="J187">
        <v>256000000</v>
      </c>
      <c r="K187">
        <f>H187-G187+1</f>
        <v>365</v>
      </c>
    </row>
    <row r="188" spans="1:11" x14ac:dyDescent="0.25">
      <c r="A188" t="s">
        <v>730</v>
      </c>
      <c r="B188" t="s">
        <v>731</v>
      </c>
      <c r="C188" t="s">
        <v>15</v>
      </c>
      <c r="D188" t="s">
        <v>27</v>
      </c>
      <c r="E188">
        <v>723125</v>
      </c>
      <c r="F188" s="1">
        <v>43708</v>
      </c>
      <c r="G188" s="1">
        <v>43343</v>
      </c>
      <c r="H188" s="1">
        <v>43706</v>
      </c>
      <c r="I188">
        <v>6313000000</v>
      </c>
      <c r="J188">
        <v>14135000000</v>
      </c>
      <c r="K188">
        <f>H188-G188+1</f>
        <v>364</v>
      </c>
    </row>
    <row r="189" spans="1:11" x14ac:dyDescent="0.25">
      <c r="A189" t="s">
        <v>301</v>
      </c>
      <c r="B189" t="s">
        <v>302</v>
      </c>
      <c r="C189" t="s">
        <v>2</v>
      </c>
      <c r="D189" t="s">
        <v>303</v>
      </c>
      <c r="E189">
        <v>723254</v>
      </c>
      <c r="F189" s="1">
        <v>43616</v>
      </c>
      <c r="G189" s="1">
        <v>43252</v>
      </c>
      <c r="H189" s="1">
        <v>43616</v>
      </c>
      <c r="I189">
        <v>884981000</v>
      </c>
      <c r="J189">
        <v>842586000</v>
      </c>
      <c r="K189">
        <f>H189-G189+1</f>
        <v>365</v>
      </c>
    </row>
    <row r="190" spans="1:11" x14ac:dyDescent="0.25">
      <c r="A190" t="s">
        <v>820</v>
      </c>
      <c r="B190" t="s">
        <v>821</v>
      </c>
      <c r="C190" t="s">
        <v>15</v>
      </c>
      <c r="D190" t="s">
        <v>176</v>
      </c>
      <c r="E190">
        <v>723531</v>
      </c>
      <c r="F190" s="1">
        <v>43616</v>
      </c>
      <c r="G190" s="1">
        <v>43252</v>
      </c>
      <c r="H190" s="1">
        <v>43616</v>
      </c>
      <c r="I190" t="s">
        <v>24</v>
      </c>
      <c r="J190" t="s">
        <v>24</v>
      </c>
      <c r="K190">
        <f>H190-G190+1</f>
        <v>365</v>
      </c>
    </row>
    <row r="191" spans="1:11" x14ac:dyDescent="0.25">
      <c r="A191" t="s">
        <v>886</v>
      </c>
      <c r="B191" t="s">
        <v>887</v>
      </c>
      <c r="C191" t="s">
        <v>62</v>
      </c>
      <c r="D191" t="s">
        <v>467</v>
      </c>
      <c r="E191">
        <v>726728</v>
      </c>
      <c r="F191" s="1">
        <v>43830</v>
      </c>
      <c r="G191" s="1">
        <v>43466</v>
      </c>
      <c r="H191" s="1">
        <v>43830</v>
      </c>
      <c r="I191">
        <v>436482000</v>
      </c>
      <c r="J191">
        <v>318798000</v>
      </c>
      <c r="K191">
        <f>H191-G191+1</f>
        <v>365</v>
      </c>
    </row>
    <row r="192" spans="1:11" x14ac:dyDescent="0.25">
      <c r="A192" t="s">
        <v>624</v>
      </c>
      <c r="B192" t="s">
        <v>625</v>
      </c>
      <c r="C192" t="s">
        <v>2</v>
      </c>
      <c r="D192" t="s">
        <v>626</v>
      </c>
      <c r="E192">
        <v>728535</v>
      </c>
      <c r="F192" s="1">
        <v>43830</v>
      </c>
      <c r="G192" s="1">
        <v>43466</v>
      </c>
      <c r="H192" s="1">
        <v>43830</v>
      </c>
      <c r="I192">
        <v>516320000</v>
      </c>
      <c r="J192">
        <v>686263000</v>
      </c>
      <c r="K192">
        <f>H192-G192+1</f>
        <v>365</v>
      </c>
    </row>
    <row r="193" spans="1:11" x14ac:dyDescent="0.25">
      <c r="A193" t="s">
        <v>1014</v>
      </c>
      <c r="B193" t="s">
        <v>1015</v>
      </c>
      <c r="C193" t="s">
        <v>6</v>
      </c>
      <c r="D193" t="s">
        <v>133</v>
      </c>
      <c r="E193">
        <v>731766</v>
      </c>
      <c r="F193" s="1">
        <v>43830</v>
      </c>
      <c r="G193" s="1">
        <v>43466</v>
      </c>
      <c r="H193" s="1">
        <v>43830</v>
      </c>
      <c r="I193">
        <v>13839000000</v>
      </c>
      <c r="J193">
        <v>10558000000</v>
      </c>
      <c r="K193">
        <f>H193-G193+1</f>
        <v>365</v>
      </c>
    </row>
    <row r="194" spans="1:11" x14ac:dyDescent="0.25">
      <c r="A194" t="s">
        <v>1109</v>
      </c>
      <c r="B194" t="s">
        <v>1110</v>
      </c>
      <c r="C194" t="s">
        <v>34</v>
      </c>
      <c r="D194" t="s">
        <v>1111</v>
      </c>
      <c r="E194">
        <v>731802</v>
      </c>
      <c r="F194" s="1">
        <v>43738</v>
      </c>
      <c r="G194" s="1">
        <v>43374</v>
      </c>
      <c r="H194" s="1">
        <v>43738</v>
      </c>
      <c r="I194">
        <v>511406000</v>
      </c>
      <c r="J194">
        <v>603064000</v>
      </c>
      <c r="K194">
        <f>H194-G194+1</f>
        <v>365</v>
      </c>
    </row>
    <row r="195" spans="1:11" x14ac:dyDescent="0.25">
      <c r="A195" t="s">
        <v>1039</v>
      </c>
      <c r="B195" t="s">
        <v>1040</v>
      </c>
      <c r="C195" t="s">
        <v>19</v>
      </c>
      <c r="D195" t="s">
        <v>171</v>
      </c>
      <c r="E195">
        <v>732712</v>
      </c>
      <c r="F195" s="1">
        <v>43830</v>
      </c>
      <c r="G195" s="1">
        <v>43466</v>
      </c>
      <c r="H195" s="1">
        <v>43830</v>
      </c>
      <c r="I195">
        <v>19265000000</v>
      </c>
      <c r="J195">
        <v>30101000000</v>
      </c>
      <c r="K195">
        <f>H195-G195+1</f>
        <v>365</v>
      </c>
    </row>
    <row r="196" spans="1:11" x14ac:dyDescent="0.25">
      <c r="A196" t="s">
        <v>169</v>
      </c>
      <c r="B196" t="s">
        <v>170</v>
      </c>
      <c r="C196" t="s">
        <v>19</v>
      </c>
      <c r="D196" t="s">
        <v>171</v>
      </c>
      <c r="E196">
        <v>732717</v>
      </c>
      <c r="F196" s="1">
        <v>43830</v>
      </c>
      <c r="G196" s="1">
        <v>43466</v>
      </c>
      <c r="H196" s="1">
        <v>43830</v>
      </c>
      <c r="I196">
        <v>13903000000</v>
      </c>
      <c r="J196">
        <v>29450000000</v>
      </c>
      <c r="K196">
        <f>H196-G196+1</f>
        <v>365</v>
      </c>
    </row>
    <row r="197" spans="1:11" x14ac:dyDescent="0.25">
      <c r="A197" t="s">
        <v>1033</v>
      </c>
      <c r="B197" t="s">
        <v>1034</v>
      </c>
      <c r="C197" t="s">
        <v>62</v>
      </c>
      <c r="D197" t="s">
        <v>839</v>
      </c>
      <c r="E197">
        <v>740260</v>
      </c>
      <c r="F197" s="1">
        <v>43830</v>
      </c>
      <c r="G197" s="1">
        <v>43466</v>
      </c>
      <c r="H197" s="1">
        <v>43830</v>
      </c>
      <c r="I197">
        <v>439297000</v>
      </c>
      <c r="J197">
        <v>1361112000</v>
      </c>
      <c r="K197">
        <f>H197-G197+1</f>
        <v>365</v>
      </c>
    </row>
    <row r="198" spans="1:11" x14ac:dyDescent="0.25">
      <c r="A198" t="s">
        <v>36</v>
      </c>
      <c r="B198" t="s">
        <v>37</v>
      </c>
      <c r="C198" t="s">
        <v>15</v>
      </c>
      <c r="D198" t="s">
        <v>27</v>
      </c>
      <c r="E198">
        <v>743316</v>
      </c>
      <c r="F198" s="1">
        <v>43646</v>
      </c>
      <c r="G198" s="1">
        <v>43282</v>
      </c>
      <c r="H198" s="1">
        <v>43645</v>
      </c>
      <c r="I198">
        <v>827486000</v>
      </c>
      <c r="J198">
        <v>467318000</v>
      </c>
      <c r="K198">
        <f>H198-G198+1</f>
        <v>364</v>
      </c>
    </row>
    <row r="199" spans="1:11" x14ac:dyDescent="0.25">
      <c r="A199" t="s">
        <v>1091</v>
      </c>
      <c r="B199" t="s">
        <v>1092</v>
      </c>
      <c r="C199" t="s">
        <v>15</v>
      </c>
      <c r="D199" t="s">
        <v>27</v>
      </c>
      <c r="E199">
        <v>743988</v>
      </c>
      <c r="F199" s="1">
        <v>43555</v>
      </c>
      <c r="G199" s="1">
        <v>43191</v>
      </c>
      <c r="H199" s="1">
        <v>43554</v>
      </c>
      <c r="I199">
        <v>889750000</v>
      </c>
      <c r="J199">
        <v>463981000</v>
      </c>
      <c r="K199">
        <f>H199-G199+1</f>
        <v>364</v>
      </c>
    </row>
    <row r="200" spans="1:11" x14ac:dyDescent="0.25">
      <c r="A200" t="s">
        <v>913</v>
      </c>
      <c r="B200" t="s">
        <v>914</v>
      </c>
      <c r="C200" t="s">
        <v>30</v>
      </c>
      <c r="D200" t="s">
        <v>505</v>
      </c>
      <c r="E200">
        <v>745732</v>
      </c>
      <c r="F200" s="1">
        <v>43496</v>
      </c>
      <c r="G200" s="1">
        <v>43135</v>
      </c>
      <c r="H200" s="1">
        <v>43498</v>
      </c>
      <c r="I200">
        <v>1587457000</v>
      </c>
      <c r="J200">
        <v>1362753000</v>
      </c>
      <c r="K200">
        <f>H200-G200+1</f>
        <v>364</v>
      </c>
    </row>
    <row r="201" spans="1:11" x14ac:dyDescent="0.25">
      <c r="A201" t="s">
        <v>453</v>
      </c>
      <c r="B201" t="s">
        <v>454</v>
      </c>
      <c r="C201" t="s">
        <v>2</v>
      </c>
      <c r="D201" t="s">
        <v>237</v>
      </c>
      <c r="E201">
        <v>746515</v>
      </c>
      <c r="F201" s="1">
        <v>43830</v>
      </c>
      <c r="G201" s="1">
        <v>43466</v>
      </c>
      <c r="H201" s="1">
        <v>43830</v>
      </c>
      <c r="I201">
        <v>590395000</v>
      </c>
      <c r="J201">
        <v>489345000</v>
      </c>
      <c r="K201">
        <f>H201-G201+1</f>
        <v>365</v>
      </c>
    </row>
    <row r="202" spans="1:11" x14ac:dyDescent="0.25">
      <c r="A202" t="s">
        <v>509</v>
      </c>
      <c r="B202" t="s">
        <v>510</v>
      </c>
      <c r="C202" t="s">
        <v>15</v>
      </c>
      <c r="D202" t="s">
        <v>16</v>
      </c>
      <c r="E202">
        <v>749251</v>
      </c>
      <c r="F202" s="1">
        <v>43830</v>
      </c>
      <c r="G202" s="1">
        <v>43466</v>
      </c>
      <c r="H202" s="1">
        <v>43830</v>
      </c>
      <c r="I202">
        <v>233290000</v>
      </c>
      <c r="J202">
        <v>3279000</v>
      </c>
      <c r="K202">
        <f>H202-G202+1</f>
        <v>365</v>
      </c>
    </row>
    <row r="203" spans="1:11" x14ac:dyDescent="0.25">
      <c r="A203" t="s">
        <v>955</v>
      </c>
      <c r="B203" t="s">
        <v>956</v>
      </c>
      <c r="C203" t="s">
        <v>40</v>
      </c>
      <c r="D203" t="s">
        <v>200</v>
      </c>
      <c r="E203">
        <v>750556</v>
      </c>
      <c r="F203" s="1">
        <v>43830</v>
      </c>
      <c r="G203" s="1">
        <v>43101</v>
      </c>
      <c r="H203" s="1">
        <v>43465</v>
      </c>
      <c r="I203">
        <v>2775000000</v>
      </c>
      <c r="J203">
        <v>2273000000</v>
      </c>
      <c r="K203">
        <f>H203-G203+1</f>
        <v>365</v>
      </c>
    </row>
    <row r="204" spans="1:11" x14ac:dyDescent="0.25">
      <c r="A204" t="s">
        <v>777</v>
      </c>
      <c r="B204" t="s">
        <v>778</v>
      </c>
      <c r="C204" t="s">
        <v>34</v>
      </c>
      <c r="D204" t="s">
        <v>98</v>
      </c>
      <c r="E204">
        <v>753308</v>
      </c>
      <c r="F204" s="1">
        <v>43830</v>
      </c>
      <c r="G204" s="1">
        <v>43466</v>
      </c>
      <c r="H204" s="1">
        <v>43830</v>
      </c>
      <c r="I204">
        <v>3769000000</v>
      </c>
      <c r="J204">
        <v>5380000000</v>
      </c>
      <c r="K204">
        <f>H204-G204+1</f>
        <v>365</v>
      </c>
    </row>
    <row r="205" spans="1:11" x14ac:dyDescent="0.25">
      <c r="A205" t="s">
        <v>308</v>
      </c>
      <c r="B205" t="s">
        <v>309</v>
      </c>
      <c r="C205" t="s">
        <v>40</v>
      </c>
      <c r="D205" t="s">
        <v>200</v>
      </c>
      <c r="E205">
        <v>759944</v>
      </c>
      <c r="F205" s="1">
        <v>43830</v>
      </c>
      <c r="G205" s="1">
        <v>43466</v>
      </c>
      <c r="H205" s="1">
        <v>43830</v>
      </c>
      <c r="I205">
        <v>1791000000</v>
      </c>
      <c r="J205">
        <v>1652000000</v>
      </c>
      <c r="K205">
        <f>H205-G205+1</f>
        <v>365</v>
      </c>
    </row>
    <row r="206" spans="1:11" x14ac:dyDescent="0.25">
      <c r="A206" t="s">
        <v>89</v>
      </c>
      <c r="B206" t="s">
        <v>90</v>
      </c>
      <c r="C206" t="s">
        <v>91</v>
      </c>
      <c r="D206" t="s">
        <v>92</v>
      </c>
      <c r="E206">
        <v>764180</v>
      </c>
      <c r="F206" s="1">
        <v>43830</v>
      </c>
      <c r="G206" s="1">
        <v>43466</v>
      </c>
      <c r="H206" s="1">
        <v>43830</v>
      </c>
      <c r="I206">
        <v>-1293000000</v>
      </c>
      <c r="J206">
        <v>10222000000</v>
      </c>
      <c r="K206">
        <f>H206-G206+1</f>
        <v>365</v>
      </c>
    </row>
    <row r="207" spans="1:11" x14ac:dyDescent="0.25">
      <c r="A207" t="s">
        <v>206</v>
      </c>
      <c r="B207" t="s">
        <v>207</v>
      </c>
      <c r="C207" t="s">
        <v>30</v>
      </c>
      <c r="D207" t="s">
        <v>208</v>
      </c>
      <c r="E207">
        <v>764478</v>
      </c>
      <c r="F207" s="1">
        <v>43496</v>
      </c>
      <c r="G207" s="1">
        <v>43135</v>
      </c>
      <c r="H207" s="1">
        <v>43498</v>
      </c>
      <c r="I207">
        <v>1464000000</v>
      </c>
      <c r="J207">
        <v>1000000000</v>
      </c>
      <c r="K207">
        <f>H207-G207+1</f>
        <v>364</v>
      </c>
    </row>
    <row r="208" spans="1:11" x14ac:dyDescent="0.25">
      <c r="A208" t="s">
        <v>844</v>
      </c>
      <c r="B208" t="s">
        <v>845</v>
      </c>
      <c r="C208" t="s">
        <v>34</v>
      </c>
      <c r="D208" t="s">
        <v>98</v>
      </c>
      <c r="E208">
        <v>764622</v>
      </c>
      <c r="F208" s="1">
        <v>43830</v>
      </c>
      <c r="G208" s="1">
        <v>43466</v>
      </c>
      <c r="H208" s="1">
        <v>43830</v>
      </c>
      <c r="I208">
        <v>538320000</v>
      </c>
      <c r="J208">
        <v>507949000</v>
      </c>
      <c r="K208">
        <f>H208-G208+1</f>
        <v>365</v>
      </c>
    </row>
    <row r="209" spans="1:11" x14ac:dyDescent="0.25">
      <c r="A209" t="s">
        <v>837</v>
      </c>
      <c r="B209" t="s">
        <v>838</v>
      </c>
      <c r="C209" t="s">
        <v>62</v>
      </c>
      <c r="D209" t="s">
        <v>839</v>
      </c>
      <c r="E209">
        <v>765880</v>
      </c>
      <c r="F209" s="1">
        <v>43830</v>
      </c>
      <c r="G209" s="1">
        <v>43466</v>
      </c>
      <c r="H209" s="1">
        <v>43830</v>
      </c>
      <c r="I209">
        <v>45530000</v>
      </c>
      <c r="J209">
        <v>414169000</v>
      </c>
      <c r="K209">
        <f>H209-G209+1</f>
        <v>365</v>
      </c>
    </row>
    <row r="210" spans="1:11" x14ac:dyDescent="0.25">
      <c r="A210" t="s">
        <v>54</v>
      </c>
      <c r="B210" t="s">
        <v>55</v>
      </c>
      <c r="C210" t="s">
        <v>2</v>
      </c>
      <c r="D210" t="s">
        <v>56</v>
      </c>
      <c r="E210">
        <v>766421</v>
      </c>
      <c r="F210" s="1">
        <v>43830</v>
      </c>
      <c r="G210" s="1">
        <v>43466</v>
      </c>
      <c r="H210" s="1">
        <v>43830</v>
      </c>
      <c r="I210">
        <v>769000000</v>
      </c>
      <c r="J210">
        <v>960000000</v>
      </c>
      <c r="K210">
        <f>H210-G210+1</f>
        <v>365</v>
      </c>
    </row>
    <row r="211" spans="1:11" x14ac:dyDescent="0.25">
      <c r="A211" t="s">
        <v>1068</v>
      </c>
      <c r="B211" t="s">
        <v>1069</v>
      </c>
      <c r="C211" t="s">
        <v>62</v>
      </c>
      <c r="D211" t="s">
        <v>839</v>
      </c>
      <c r="E211">
        <v>766704</v>
      </c>
      <c r="F211" s="1">
        <v>43830</v>
      </c>
      <c r="G211" s="1">
        <v>43466</v>
      </c>
      <c r="H211" s="1">
        <v>43830</v>
      </c>
      <c r="I211">
        <v>1330410000</v>
      </c>
      <c r="J211">
        <v>540613000</v>
      </c>
      <c r="K211">
        <f>H211-G211+1</f>
        <v>365</v>
      </c>
    </row>
    <row r="212" spans="1:11" x14ac:dyDescent="0.25">
      <c r="A212" t="s">
        <v>172</v>
      </c>
      <c r="B212" t="s">
        <v>173</v>
      </c>
      <c r="C212" t="s">
        <v>15</v>
      </c>
      <c r="D212" t="s">
        <v>23</v>
      </c>
      <c r="E212">
        <v>769397</v>
      </c>
      <c r="F212" s="1">
        <v>43496</v>
      </c>
      <c r="G212" s="1">
        <v>43497</v>
      </c>
      <c r="H212" s="1">
        <v>43861</v>
      </c>
      <c r="I212">
        <v>214500000</v>
      </c>
      <c r="J212">
        <v>-566900000</v>
      </c>
      <c r="K212">
        <f>H212-G212+1</f>
        <v>365</v>
      </c>
    </row>
    <row r="213" spans="1:11" x14ac:dyDescent="0.25">
      <c r="A213" t="s">
        <v>566</v>
      </c>
      <c r="B213" t="s">
        <v>567</v>
      </c>
      <c r="C213" t="s">
        <v>2</v>
      </c>
      <c r="D213" t="s">
        <v>3</v>
      </c>
      <c r="E213">
        <v>773840</v>
      </c>
      <c r="F213" s="1">
        <v>43830</v>
      </c>
      <c r="G213" s="1">
        <v>43466</v>
      </c>
      <c r="H213" s="1">
        <v>43830</v>
      </c>
      <c r="I213">
        <v>6143000000</v>
      </c>
      <c r="J213">
        <v>1545000000</v>
      </c>
      <c r="K213">
        <f>H213-G213+1</f>
        <v>365</v>
      </c>
    </row>
    <row r="214" spans="1:11" x14ac:dyDescent="0.25">
      <c r="A214" t="s">
        <v>627</v>
      </c>
      <c r="B214" t="s">
        <v>628</v>
      </c>
      <c r="C214" t="s">
        <v>15</v>
      </c>
      <c r="D214" t="s">
        <v>77</v>
      </c>
      <c r="E214">
        <v>779152</v>
      </c>
      <c r="F214" s="1">
        <v>43646</v>
      </c>
      <c r="G214" s="1">
        <v>43282</v>
      </c>
      <c r="H214" s="1">
        <v>43646</v>
      </c>
      <c r="I214">
        <v>271885000</v>
      </c>
      <c r="J214">
        <v>365034000</v>
      </c>
      <c r="K214">
        <f>H214-G214+1</f>
        <v>365</v>
      </c>
    </row>
    <row r="215" spans="1:11" x14ac:dyDescent="0.25">
      <c r="A215" t="s">
        <v>402</v>
      </c>
      <c r="B215" t="s">
        <v>403</v>
      </c>
      <c r="C215" t="s">
        <v>62</v>
      </c>
      <c r="D215" t="s">
        <v>404</v>
      </c>
      <c r="E215">
        <v>783280</v>
      </c>
      <c r="F215" s="1">
        <v>43830</v>
      </c>
      <c r="G215" s="1">
        <v>43466</v>
      </c>
      <c r="H215" s="1">
        <v>43830</v>
      </c>
      <c r="I215">
        <v>432199000</v>
      </c>
      <c r="J215">
        <v>1654341000</v>
      </c>
      <c r="K215">
        <f>H215-G215+1</f>
        <v>365</v>
      </c>
    </row>
    <row r="216" spans="1:11" x14ac:dyDescent="0.25">
      <c r="A216" t="s">
        <v>1062</v>
      </c>
      <c r="B216" t="s">
        <v>1063</v>
      </c>
      <c r="C216" t="s">
        <v>34</v>
      </c>
      <c r="D216" t="s">
        <v>80</v>
      </c>
      <c r="E216">
        <v>783325</v>
      </c>
      <c r="F216" s="1">
        <v>43830</v>
      </c>
      <c r="G216" s="1">
        <v>43466</v>
      </c>
      <c r="H216" s="1">
        <v>43830</v>
      </c>
      <c r="I216">
        <v>1134000000</v>
      </c>
      <c r="J216">
        <v>1204900000</v>
      </c>
      <c r="K216">
        <f>H216-G216+1</f>
        <v>365</v>
      </c>
    </row>
    <row r="217" spans="1:11" x14ac:dyDescent="0.25">
      <c r="A217" t="s">
        <v>866</v>
      </c>
      <c r="B217" t="s">
        <v>867</v>
      </c>
      <c r="C217" t="s">
        <v>34</v>
      </c>
      <c r="D217" t="s">
        <v>80</v>
      </c>
      <c r="E217">
        <v>788784</v>
      </c>
      <c r="F217" s="1">
        <v>43830</v>
      </c>
      <c r="G217" s="1">
        <v>43466</v>
      </c>
      <c r="H217" s="1">
        <v>43830</v>
      </c>
      <c r="I217">
        <v>1693000000</v>
      </c>
      <c r="J217">
        <v>1574000000</v>
      </c>
      <c r="K217">
        <f>H217-G217+1</f>
        <v>365</v>
      </c>
    </row>
    <row r="218" spans="1:11" x14ac:dyDescent="0.25">
      <c r="A218" t="s">
        <v>732</v>
      </c>
      <c r="B218" t="s">
        <v>733</v>
      </c>
      <c r="C218" t="s">
        <v>15</v>
      </c>
      <c r="D218" t="s">
        <v>493</v>
      </c>
      <c r="E218">
        <v>789019</v>
      </c>
      <c r="F218" s="1">
        <v>43646</v>
      </c>
      <c r="G218" s="1">
        <v>43282</v>
      </c>
      <c r="H218" s="1">
        <v>43646</v>
      </c>
      <c r="I218">
        <v>39240000000</v>
      </c>
      <c r="J218">
        <v>16571000000</v>
      </c>
      <c r="K218">
        <f>H218-G218+1</f>
        <v>365</v>
      </c>
    </row>
    <row r="219" spans="1:11" x14ac:dyDescent="0.25">
      <c r="A219" t="s">
        <v>725</v>
      </c>
      <c r="B219" t="s">
        <v>726</v>
      </c>
      <c r="C219" t="s">
        <v>30</v>
      </c>
      <c r="D219" t="s">
        <v>727</v>
      </c>
      <c r="E219">
        <v>789570</v>
      </c>
      <c r="F219" s="1">
        <v>43830</v>
      </c>
      <c r="G219" s="1">
        <v>43466</v>
      </c>
      <c r="H219" s="1">
        <v>43830</v>
      </c>
      <c r="I219">
        <v>2049146000</v>
      </c>
      <c r="J219">
        <v>1952052000</v>
      </c>
      <c r="K219">
        <f>H219-G219+1</f>
        <v>365</v>
      </c>
    </row>
    <row r="220" spans="1:11" x14ac:dyDescent="0.25">
      <c r="A220" t="s">
        <v>535</v>
      </c>
      <c r="B220" t="s">
        <v>536</v>
      </c>
      <c r="C220" t="s">
        <v>30</v>
      </c>
      <c r="D220" t="s">
        <v>537</v>
      </c>
      <c r="E220">
        <v>793952</v>
      </c>
      <c r="F220" s="1">
        <v>43830</v>
      </c>
      <c r="G220" s="1">
        <v>43466</v>
      </c>
      <c r="H220" s="1">
        <v>43830</v>
      </c>
      <c r="I220">
        <v>423635000</v>
      </c>
      <c r="J220">
        <v>521759000</v>
      </c>
      <c r="K220">
        <f>H220-G220+1</f>
        <v>365</v>
      </c>
    </row>
    <row r="221" spans="1:11" x14ac:dyDescent="0.25">
      <c r="A221" t="s">
        <v>693</v>
      </c>
      <c r="B221" t="s">
        <v>694</v>
      </c>
      <c r="C221" t="s">
        <v>30</v>
      </c>
      <c r="D221" t="s">
        <v>695</v>
      </c>
      <c r="E221">
        <v>794367</v>
      </c>
      <c r="F221" s="1">
        <v>43496</v>
      </c>
      <c r="G221" s="1">
        <v>43135</v>
      </c>
      <c r="H221" s="1">
        <v>43498</v>
      </c>
      <c r="I221">
        <v>1108000000</v>
      </c>
      <c r="J221">
        <v>1566000000</v>
      </c>
      <c r="K221">
        <f>H221-G221+1</f>
        <v>364</v>
      </c>
    </row>
    <row r="222" spans="1:11" x14ac:dyDescent="0.25">
      <c r="A222" t="s">
        <v>21</v>
      </c>
      <c r="B222" t="s">
        <v>22</v>
      </c>
      <c r="C222" t="s">
        <v>15</v>
      </c>
      <c r="D222" t="s">
        <v>23</v>
      </c>
      <c r="E222">
        <v>796343</v>
      </c>
      <c r="F222" s="1">
        <v>43798</v>
      </c>
      <c r="G222" s="1">
        <v>43435</v>
      </c>
      <c r="H222" s="1">
        <v>43798</v>
      </c>
      <c r="I222">
        <v>2951458000</v>
      </c>
      <c r="J222" t="s">
        <v>24</v>
      </c>
      <c r="K222">
        <f>H222-G222+1</f>
        <v>364</v>
      </c>
    </row>
    <row r="223" spans="1:11" x14ac:dyDescent="0.25">
      <c r="A223" t="s">
        <v>806</v>
      </c>
      <c r="B223" t="s">
        <v>807</v>
      </c>
      <c r="C223" t="s">
        <v>141</v>
      </c>
      <c r="D223" t="s">
        <v>142</v>
      </c>
      <c r="E223">
        <v>797468</v>
      </c>
      <c r="F223" s="1">
        <v>43830</v>
      </c>
      <c r="G223" s="1">
        <v>43466</v>
      </c>
      <c r="H223" s="1">
        <v>43830</v>
      </c>
      <c r="I223">
        <v>-985000000</v>
      </c>
      <c r="J223">
        <v>1311000000</v>
      </c>
      <c r="K223">
        <f>H223-G223+1</f>
        <v>365</v>
      </c>
    </row>
    <row r="224" spans="1:11" x14ac:dyDescent="0.25">
      <c r="A224" t="s">
        <v>476</v>
      </c>
      <c r="B224" t="s">
        <v>477</v>
      </c>
      <c r="C224" t="s">
        <v>15</v>
      </c>
      <c r="D224" t="s">
        <v>176</v>
      </c>
      <c r="E224">
        <v>798354</v>
      </c>
      <c r="F224" s="1">
        <v>43830</v>
      </c>
      <c r="G224" s="1">
        <v>43466</v>
      </c>
      <c r="H224" s="1">
        <v>43830</v>
      </c>
      <c r="I224">
        <v>893000000</v>
      </c>
      <c r="J224">
        <v>1246000000</v>
      </c>
      <c r="K224">
        <f>H224-G224+1</f>
        <v>365</v>
      </c>
    </row>
    <row r="225" spans="1:11" x14ac:dyDescent="0.25">
      <c r="A225" t="s">
        <v>878</v>
      </c>
      <c r="B225" t="s">
        <v>879</v>
      </c>
      <c r="C225" t="s">
        <v>15</v>
      </c>
      <c r="D225" t="s">
        <v>27</v>
      </c>
      <c r="E225">
        <v>804328</v>
      </c>
      <c r="F225" s="1">
        <v>43733</v>
      </c>
      <c r="G225" s="1">
        <v>43374</v>
      </c>
      <c r="H225" s="1">
        <v>43737</v>
      </c>
      <c r="I225">
        <v>4386000000</v>
      </c>
      <c r="J225">
        <v>-4964000000</v>
      </c>
      <c r="K225">
        <f>H225-G225+1</f>
        <v>364</v>
      </c>
    </row>
    <row r="226" spans="1:11" x14ac:dyDescent="0.25">
      <c r="A226" t="s">
        <v>272</v>
      </c>
      <c r="B226" t="s">
        <v>273</v>
      </c>
      <c r="C226" t="s">
        <v>6</v>
      </c>
      <c r="D226" t="s">
        <v>274</v>
      </c>
      <c r="E226">
        <v>804753</v>
      </c>
      <c r="F226" s="1">
        <v>43830</v>
      </c>
      <c r="G226" s="1">
        <v>43464</v>
      </c>
      <c r="H226" s="1">
        <v>43827</v>
      </c>
      <c r="I226">
        <v>529454000</v>
      </c>
      <c r="J226">
        <v>630059000</v>
      </c>
      <c r="K226">
        <f>H226-G226+1</f>
        <v>364</v>
      </c>
    </row>
    <row r="227" spans="1:11" x14ac:dyDescent="0.25">
      <c r="A227" t="s">
        <v>316</v>
      </c>
      <c r="B227" t="s">
        <v>317</v>
      </c>
      <c r="C227" t="s">
        <v>34</v>
      </c>
      <c r="D227" t="s">
        <v>98</v>
      </c>
      <c r="E227">
        <v>811156</v>
      </c>
      <c r="F227" s="1">
        <v>43830</v>
      </c>
      <c r="G227" s="1">
        <v>43466</v>
      </c>
      <c r="H227" s="1">
        <v>43830</v>
      </c>
      <c r="I227">
        <v>680000000</v>
      </c>
      <c r="J227">
        <v>460000000</v>
      </c>
      <c r="K227">
        <f>H227-G227+1</f>
        <v>365</v>
      </c>
    </row>
    <row r="228" spans="1:11" x14ac:dyDescent="0.25">
      <c r="A228" t="s">
        <v>240</v>
      </c>
      <c r="B228" t="s">
        <v>241</v>
      </c>
      <c r="C228" t="s">
        <v>15</v>
      </c>
      <c r="D228" t="s">
        <v>23</v>
      </c>
      <c r="E228">
        <v>813672</v>
      </c>
      <c r="F228" s="1">
        <v>43830</v>
      </c>
      <c r="G228" s="1">
        <v>43464</v>
      </c>
      <c r="H228" s="1">
        <v>43827</v>
      </c>
      <c r="I228">
        <v>988979000</v>
      </c>
      <c r="J228">
        <v>345777000</v>
      </c>
      <c r="K228">
        <f>H228-G228+1</f>
        <v>364</v>
      </c>
    </row>
    <row r="229" spans="1:11" x14ac:dyDescent="0.25">
      <c r="A229" t="s">
        <v>263</v>
      </c>
      <c r="B229" t="s">
        <v>264</v>
      </c>
      <c r="C229" t="s">
        <v>19</v>
      </c>
      <c r="D229" t="s">
        <v>265</v>
      </c>
      <c r="E229">
        <v>813828</v>
      </c>
      <c r="F229" s="1">
        <v>43830</v>
      </c>
      <c r="G229" s="1">
        <v>43466</v>
      </c>
      <c r="H229" s="1">
        <v>43830</v>
      </c>
      <c r="I229">
        <v>3308000000</v>
      </c>
      <c r="J229">
        <v>2321000000</v>
      </c>
      <c r="K229">
        <f>H229-G229+1</f>
        <v>365</v>
      </c>
    </row>
    <row r="230" spans="1:11" x14ac:dyDescent="0.25">
      <c r="A230" t="s">
        <v>768</v>
      </c>
      <c r="B230" t="s">
        <v>769</v>
      </c>
      <c r="C230" t="s">
        <v>30</v>
      </c>
      <c r="D230" t="s">
        <v>770</v>
      </c>
      <c r="E230">
        <v>814453</v>
      </c>
      <c r="F230" s="1">
        <v>43830</v>
      </c>
      <c r="G230" s="1">
        <v>43466</v>
      </c>
      <c r="H230" s="1">
        <v>43830</v>
      </c>
      <c r="I230">
        <v>106600000</v>
      </c>
      <c r="J230">
        <v>2748800000</v>
      </c>
      <c r="K230">
        <f>H230-G230+1</f>
        <v>365</v>
      </c>
    </row>
    <row r="231" spans="1:11" x14ac:dyDescent="0.25">
      <c r="A231" t="s">
        <v>11</v>
      </c>
      <c r="B231" t="s">
        <v>12</v>
      </c>
      <c r="C231" t="s">
        <v>6</v>
      </c>
      <c r="D231" t="s">
        <v>7</v>
      </c>
      <c r="E231">
        <v>815094</v>
      </c>
      <c r="F231" s="1">
        <v>43555</v>
      </c>
      <c r="G231" s="1">
        <v>43191</v>
      </c>
      <c r="H231" s="1">
        <v>43555</v>
      </c>
      <c r="I231">
        <v>259016000</v>
      </c>
      <c r="J231">
        <v>112170000</v>
      </c>
      <c r="K231">
        <f>H231-G231+1</f>
        <v>365</v>
      </c>
    </row>
    <row r="232" spans="1:11" x14ac:dyDescent="0.25">
      <c r="A232" t="s">
        <v>251</v>
      </c>
      <c r="B232" t="s">
        <v>252</v>
      </c>
      <c r="C232" t="s">
        <v>30</v>
      </c>
      <c r="D232" t="s">
        <v>253</v>
      </c>
      <c r="E232">
        <v>815097</v>
      </c>
      <c r="F232" s="1">
        <v>43799</v>
      </c>
      <c r="G232" s="1">
        <v>43435</v>
      </c>
      <c r="H232" s="1">
        <v>43799</v>
      </c>
      <c r="I232">
        <v>2990000000</v>
      </c>
      <c r="J232">
        <v>3152000000</v>
      </c>
      <c r="K232">
        <f>H232-G232+1</f>
        <v>365</v>
      </c>
    </row>
    <row r="233" spans="1:11" x14ac:dyDescent="0.25">
      <c r="A233" t="s">
        <v>463</v>
      </c>
      <c r="B233" t="s">
        <v>464</v>
      </c>
      <c r="C233" t="s">
        <v>2</v>
      </c>
      <c r="D233" t="s">
        <v>72</v>
      </c>
      <c r="E233">
        <v>815556</v>
      </c>
      <c r="F233" s="1">
        <v>43830</v>
      </c>
      <c r="G233" s="1">
        <v>43466</v>
      </c>
      <c r="H233" s="1">
        <v>43830</v>
      </c>
      <c r="I233">
        <v>790900000</v>
      </c>
      <c r="J233" t="s">
        <v>24</v>
      </c>
      <c r="K233">
        <f>H233-G233+1</f>
        <v>365</v>
      </c>
    </row>
    <row r="234" spans="1:11" x14ac:dyDescent="0.25">
      <c r="A234" t="s">
        <v>376</v>
      </c>
      <c r="B234" t="s">
        <v>377</v>
      </c>
      <c r="C234" t="s">
        <v>6</v>
      </c>
      <c r="D234" t="s">
        <v>69</v>
      </c>
      <c r="E234">
        <v>818479</v>
      </c>
      <c r="F234" s="1">
        <v>43830</v>
      </c>
      <c r="G234" s="1">
        <v>43466</v>
      </c>
      <c r="H234" s="1">
        <v>43830</v>
      </c>
      <c r="I234">
        <v>262900000</v>
      </c>
      <c r="J234">
        <v>-1550000000</v>
      </c>
      <c r="K234">
        <f>H234-G234+1</f>
        <v>365</v>
      </c>
    </row>
    <row r="235" spans="1:11" x14ac:dyDescent="0.25">
      <c r="A235" t="s">
        <v>114</v>
      </c>
      <c r="B235" t="s">
        <v>115</v>
      </c>
      <c r="C235" t="s">
        <v>40</v>
      </c>
      <c r="D235" t="s">
        <v>41</v>
      </c>
      <c r="E235">
        <v>820027</v>
      </c>
      <c r="F235" s="1">
        <v>43830</v>
      </c>
      <c r="G235" s="1">
        <v>43466</v>
      </c>
      <c r="H235" s="1">
        <v>43830</v>
      </c>
      <c r="I235">
        <v>1893000000</v>
      </c>
      <c r="J235">
        <v>1480000000</v>
      </c>
      <c r="K235">
        <f>H235-G235+1</f>
        <v>365</v>
      </c>
    </row>
    <row r="236" spans="1:11" x14ac:dyDescent="0.25">
      <c r="A236" t="s">
        <v>124</v>
      </c>
      <c r="B236" t="s">
        <v>125</v>
      </c>
      <c r="C236" t="s">
        <v>15</v>
      </c>
      <c r="D236" t="s">
        <v>126</v>
      </c>
      <c r="E236">
        <v>820313</v>
      </c>
      <c r="F236" s="1">
        <v>43830</v>
      </c>
      <c r="G236" s="1">
        <v>43466</v>
      </c>
      <c r="H236" s="1">
        <v>43830</v>
      </c>
      <c r="I236">
        <v>1155000000</v>
      </c>
      <c r="J236">
        <v>650500000</v>
      </c>
      <c r="K236">
        <f>H236-G236+1</f>
        <v>365</v>
      </c>
    </row>
    <row r="237" spans="1:11" x14ac:dyDescent="0.25">
      <c r="A237" t="s">
        <v>429</v>
      </c>
      <c r="B237" t="s">
        <v>430</v>
      </c>
      <c r="C237" t="s">
        <v>141</v>
      </c>
      <c r="D237" t="s">
        <v>142</v>
      </c>
      <c r="E237">
        <v>821189</v>
      </c>
      <c r="F237" s="1">
        <v>43830</v>
      </c>
      <c r="G237" s="1">
        <v>43466</v>
      </c>
      <c r="H237" s="1">
        <v>43830</v>
      </c>
      <c r="I237">
        <v>2734910000</v>
      </c>
      <c r="J237">
        <v>2582579000</v>
      </c>
      <c r="K237">
        <f>H237-G237+1</f>
        <v>365</v>
      </c>
    </row>
    <row r="238" spans="1:11" x14ac:dyDescent="0.25">
      <c r="A238" t="s">
        <v>870</v>
      </c>
      <c r="B238" t="s">
        <v>871</v>
      </c>
      <c r="C238" t="s">
        <v>30</v>
      </c>
      <c r="D238" t="s">
        <v>187</v>
      </c>
      <c r="E238">
        <v>822416</v>
      </c>
      <c r="F238" s="1">
        <v>43830</v>
      </c>
      <c r="G238" s="1">
        <v>43466</v>
      </c>
      <c r="H238" s="1">
        <v>43830</v>
      </c>
      <c r="I238">
        <v>1016700000</v>
      </c>
      <c r="J238">
        <v>447221000</v>
      </c>
      <c r="K238">
        <f>H238-G238+1</f>
        <v>365</v>
      </c>
    </row>
    <row r="239" spans="1:11" x14ac:dyDescent="0.25">
      <c r="A239" t="s">
        <v>1058</v>
      </c>
      <c r="B239" t="s">
        <v>1059</v>
      </c>
      <c r="C239" t="s">
        <v>2</v>
      </c>
      <c r="D239" t="s">
        <v>898</v>
      </c>
      <c r="E239">
        <v>823768</v>
      </c>
      <c r="F239" s="1">
        <v>43830</v>
      </c>
      <c r="G239" s="1">
        <v>43466</v>
      </c>
      <c r="H239" s="1">
        <v>43830</v>
      </c>
      <c r="I239">
        <v>1670000000</v>
      </c>
      <c r="J239">
        <v>1949000000</v>
      </c>
      <c r="K239">
        <f>H239-G239+1</f>
        <v>365</v>
      </c>
    </row>
    <row r="240" spans="1:11" x14ac:dyDescent="0.25">
      <c r="A240" t="s">
        <v>419</v>
      </c>
      <c r="B240" t="s">
        <v>420</v>
      </c>
      <c r="C240" t="s">
        <v>34</v>
      </c>
      <c r="D240" t="s">
        <v>80</v>
      </c>
      <c r="E240">
        <v>827052</v>
      </c>
      <c r="F240" s="1">
        <v>43830</v>
      </c>
      <c r="G240" s="1">
        <v>43466</v>
      </c>
      <c r="H240" s="1">
        <v>43830</v>
      </c>
      <c r="I240">
        <v>1284000000</v>
      </c>
      <c r="J240">
        <v>565000000</v>
      </c>
      <c r="K240">
        <f>H240-G240+1</f>
        <v>365</v>
      </c>
    </row>
    <row r="241" spans="1:11" x14ac:dyDescent="0.25">
      <c r="A241" t="s">
        <v>728</v>
      </c>
      <c r="B241" t="s">
        <v>729</v>
      </c>
      <c r="C241" t="s">
        <v>15</v>
      </c>
      <c r="D241" t="s">
        <v>27</v>
      </c>
      <c r="E241">
        <v>827054</v>
      </c>
      <c r="F241" s="1">
        <v>43555</v>
      </c>
      <c r="G241" s="1">
        <v>43191</v>
      </c>
      <c r="H241" s="1">
        <v>43555</v>
      </c>
      <c r="I241">
        <v>355900000</v>
      </c>
      <c r="J241">
        <v>255400000</v>
      </c>
      <c r="K241">
        <f>H241-G241+1</f>
        <v>365</v>
      </c>
    </row>
    <row r="242" spans="1:11" x14ac:dyDescent="0.25">
      <c r="A242" t="s">
        <v>949</v>
      </c>
      <c r="B242" t="s">
        <v>950</v>
      </c>
      <c r="C242" t="s">
        <v>30</v>
      </c>
      <c r="D242" t="s">
        <v>289</v>
      </c>
      <c r="E242">
        <v>829224</v>
      </c>
      <c r="F242" s="1">
        <v>43738</v>
      </c>
      <c r="G242" s="1">
        <v>43374</v>
      </c>
      <c r="H242" s="1">
        <v>43737</v>
      </c>
      <c r="I242">
        <v>3599200000</v>
      </c>
      <c r="J242">
        <v>4518300000</v>
      </c>
      <c r="K242">
        <f>H242-G242+1</f>
        <v>364</v>
      </c>
    </row>
    <row r="243" spans="1:11" x14ac:dyDescent="0.25">
      <c r="A243" t="s">
        <v>306</v>
      </c>
      <c r="B243" t="s">
        <v>307</v>
      </c>
      <c r="C243" t="s">
        <v>40</v>
      </c>
      <c r="D243" t="s">
        <v>193</v>
      </c>
      <c r="E243">
        <v>831001</v>
      </c>
      <c r="F243" s="1">
        <v>43830</v>
      </c>
      <c r="G243" s="1">
        <v>43466</v>
      </c>
      <c r="H243" s="1">
        <v>43830</v>
      </c>
      <c r="I243">
        <v>19401000000</v>
      </c>
      <c r="J243">
        <v>-6798000000</v>
      </c>
      <c r="K243">
        <f>H243-G243+1</f>
        <v>365</v>
      </c>
    </row>
    <row r="244" spans="1:11" x14ac:dyDescent="0.25">
      <c r="A244" t="s">
        <v>500</v>
      </c>
      <c r="B244" t="s">
        <v>501</v>
      </c>
      <c r="C244" t="s">
        <v>49</v>
      </c>
      <c r="D244" t="s">
        <v>502</v>
      </c>
      <c r="E244">
        <v>831259</v>
      </c>
      <c r="F244" s="1">
        <v>43830</v>
      </c>
      <c r="G244" s="1">
        <v>43466</v>
      </c>
      <c r="H244" s="1">
        <v>43830</v>
      </c>
      <c r="I244">
        <v>-192000000</v>
      </c>
      <c r="J244">
        <v>2095000000</v>
      </c>
      <c r="K244">
        <f>H244-G244+1</f>
        <v>365</v>
      </c>
    </row>
    <row r="245" spans="1:11" x14ac:dyDescent="0.25">
      <c r="A245" t="s">
        <v>1105</v>
      </c>
      <c r="B245" t="s">
        <v>1106</v>
      </c>
      <c r="C245" t="s">
        <v>2</v>
      </c>
      <c r="D245" t="s">
        <v>358</v>
      </c>
      <c r="E245">
        <v>832101</v>
      </c>
      <c r="F245" s="1">
        <v>43830</v>
      </c>
      <c r="G245" s="1">
        <v>43466</v>
      </c>
      <c r="H245" s="1">
        <v>43830</v>
      </c>
      <c r="I245">
        <v>425521000</v>
      </c>
      <c r="J245">
        <v>337257000</v>
      </c>
      <c r="K245">
        <f>H245-G245+1</f>
        <v>365</v>
      </c>
    </row>
    <row r="246" spans="1:11" x14ac:dyDescent="0.25">
      <c r="A246" t="s">
        <v>633</v>
      </c>
      <c r="B246" t="s">
        <v>634</v>
      </c>
      <c r="C246" t="s">
        <v>2</v>
      </c>
      <c r="D246" t="s">
        <v>72</v>
      </c>
      <c r="E246">
        <v>833444</v>
      </c>
      <c r="F246" s="1">
        <v>43738</v>
      </c>
      <c r="G246" s="1">
        <v>43374</v>
      </c>
      <c r="H246" s="1">
        <v>43738</v>
      </c>
      <c r="I246">
        <v>5674000000</v>
      </c>
      <c r="J246">
        <v>2162000000</v>
      </c>
      <c r="K246">
        <f>H246-G246+1</f>
        <v>365</v>
      </c>
    </row>
    <row r="247" spans="1:11" x14ac:dyDescent="0.25">
      <c r="A247" t="s">
        <v>761</v>
      </c>
      <c r="B247" t="s">
        <v>762</v>
      </c>
      <c r="C247" t="s">
        <v>15</v>
      </c>
      <c r="D247" t="s">
        <v>23</v>
      </c>
      <c r="E247">
        <v>849399</v>
      </c>
      <c r="F247" s="1">
        <v>43555</v>
      </c>
      <c r="G247" s="1">
        <v>43190</v>
      </c>
      <c r="H247" s="1">
        <v>43553</v>
      </c>
      <c r="I247">
        <v>31000000</v>
      </c>
      <c r="J247">
        <v>1138000000</v>
      </c>
      <c r="K247">
        <f>H247-G247+1</f>
        <v>364</v>
      </c>
    </row>
    <row r="248" spans="1:11" x14ac:dyDescent="0.25">
      <c r="A248" t="s">
        <v>736</v>
      </c>
      <c r="B248" t="s">
        <v>737</v>
      </c>
      <c r="C248" t="s">
        <v>30</v>
      </c>
      <c r="D248" t="s">
        <v>669</v>
      </c>
      <c r="E248">
        <v>851968</v>
      </c>
      <c r="F248" s="1">
        <v>43830</v>
      </c>
      <c r="G248" s="1">
        <v>43466</v>
      </c>
      <c r="H248" s="1">
        <v>43830</v>
      </c>
      <c r="I248">
        <v>744211000</v>
      </c>
      <c r="J248">
        <v>971638000</v>
      </c>
      <c r="K248">
        <f>H248-G248+1</f>
        <v>365</v>
      </c>
    </row>
    <row r="249" spans="1:11" x14ac:dyDescent="0.25">
      <c r="A249" t="s">
        <v>238</v>
      </c>
      <c r="B249" t="s">
        <v>239</v>
      </c>
      <c r="C249" t="s">
        <v>141</v>
      </c>
      <c r="D249" t="s">
        <v>142</v>
      </c>
      <c r="E249">
        <v>858470</v>
      </c>
      <c r="F249" s="1">
        <v>43830</v>
      </c>
      <c r="G249" s="1">
        <v>43466</v>
      </c>
      <c r="H249" s="1">
        <v>43830</v>
      </c>
      <c r="I249">
        <v>681070000</v>
      </c>
      <c r="J249">
        <v>100393000</v>
      </c>
      <c r="K249">
        <f>H249-G249+1</f>
        <v>365</v>
      </c>
    </row>
    <row r="250" spans="1:11" x14ac:dyDescent="0.25">
      <c r="A250" t="s">
        <v>304</v>
      </c>
      <c r="B250" t="s">
        <v>305</v>
      </c>
      <c r="C250" t="s">
        <v>15</v>
      </c>
      <c r="D250" t="s">
        <v>163</v>
      </c>
      <c r="E250">
        <v>858877</v>
      </c>
      <c r="F250" s="1">
        <v>43673</v>
      </c>
      <c r="G250" s="1">
        <v>43310</v>
      </c>
      <c r="H250" s="1">
        <v>43673</v>
      </c>
      <c r="I250">
        <v>11621000000</v>
      </c>
      <c r="J250">
        <v>110000000</v>
      </c>
      <c r="K250">
        <f>H250-G250+1</f>
        <v>364</v>
      </c>
    </row>
    <row r="251" spans="1:11" x14ac:dyDescent="0.25">
      <c r="A251" t="s">
        <v>561</v>
      </c>
      <c r="B251" t="s">
        <v>562</v>
      </c>
      <c r="C251" t="s">
        <v>6</v>
      </c>
      <c r="D251" t="s">
        <v>7</v>
      </c>
      <c r="E251">
        <v>859737</v>
      </c>
      <c r="F251" s="1">
        <v>43738</v>
      </c>
      <c r="G251" s="1">
        <v>43373</v>
      </c>
      <c r="H251" s="1">
        <v>43736</v>
      </c>
      <c r="I251">
        <v>-203600000</v>
      </c>
      <c r="J251" t="s">
        <v>24</v>
      </c>
      <c r="K251">
        <f>H251-G251+1</f>
        <v>364</v>
      </c>
    </row>
    <row r="252" spans="1:11" x14ac:dyDescent="0.25">
      <c r="A252" t="s">
        <v>543</v>
      </c>
      <c r="B252" t="s">
        <v>544</v>
      </c>
      <c r="C252" t="s">
        <v>6</v>
      </c>
      <c r="D252" t="s">
        <v>370</v>
      </c>
      <c r="E252">
        <v>860730</v>
      </c>
      <c r="F252" s="1">
        <v>43830</v>
      </c>
      <c r="G252" s="1">
        <v>43466</v>
      </c>
      <c r="H252" s="1">
        <v>43830</v>
      </c>
      <c r="I252">
        <v>3505000000</v>
      </c>
      <c r="J252">
        <v>2216000000</v>
      </c>
      <c r="K252">
        <f>H252-G252+1</f>
        <v>365</v>
      </c>
    </row>
    <row r="253" spans="1:11" x14ac:dyDescent="0.25">
      <c r="A253" t="s">
        <v>743</v>
      </c>
      <c r="B253" t="s">
        <v>744</v>
      </c>
      <c r="C253" t="s">
        <v>91</v>
      </c>
      <c r="D253" t="s">
        <v>320</v>
      </c>
      <c r="E253">
        <v>865752</v>
      </c>
      <c r="F253" s="1">
        <v>43830</v>
      </c>
      <c r="G253" s="1">
        <v>43466</v>
      </c>
      <c r="H253" s="1">
        <v>43830</v>
      </c>
      <c r="I253">
        <v>1107835000</v>
      </c>
      <c r="J253">
        <v>820678000</v>
      </c>
      <c r="K253">
        <f>H253-G253+1</f>
        <v>365</v>
      </c>
    </row>
    <row r="254" spans="1:11" x14ac:dyDescent="0.25">
      <c r="A254" t="s">
        <v>177</v>
      </c>
      <c r="B254" t="s">
        <v>178</v>
      </c>
      <c r="C254" t="s">
        <v>30</v>
      </c>
      <c r="D254" t="s">
        <v>179</v>
      </c>
      <c r="E254">
        <v>866787</v>
      </c>
      <c r="F254" s="1">
        <v>43708</v>
      </c>
      <c r="G254" s="1">
        <v>43338</v>
      </c>
      <c r="H254" s="1">
        <v>43708</v>
      </c>
      <c r="I254">
        <v>1617221000</v>
      </c>
      <c r="J254">
        <v>1337536000</v>
      </c>
      <c r="K254">
        <f>H254-G254+1</f>
        <v>371</v>
      </c>
    </row>
    <row r="255" spans="1:11" x14ac:dyDescent="0.25">
      <c r="A255" t="s">
        <v>892</v>
      </c>
      <c r="B255" t="s">
        <v>893</v>
      </c>
      <c r="C255" t="s">
        <v>6</v>
      </c>
      <c r="D255" t="s">
        <v>66</v>
      </c>
      <c r="E255">
        <v>872589</v>
      </c>
      <c r="F255" s="1">
        <v>43830</v>
      </c>
      <c r="G255" s="1">
        <v>43466</v>
      </c>
      <c r="H255" s="1">
        <v>43830</v>
      </c>
      <c r="I255">
        <v>2115800000</v>
      </c>
      <c r="J255" t="s">
        <v>24</v>
      </c>
      <c r="K255">
        <f>H255-G255+1</f>
        <v>365</v>
      </c>
    </row>
    <row r="256" spans="1:11" x14ac:dyDescent="0.25">
      <c r="A256" t="s">
        <v>581</v>
      </c>
      <c r="B256" t="s">
        <v>582</v>
      </c>
      <c r="C256" t="s">
        <v>6</v>
      </c>
      <c r="D256" t="s">
        <v>7</v>
      </c>
      <c r="E256">
        <v>874716</v>
      </c>
      <c r="F256" s="1">
        <v>43830</v>
      </c>
      <c r="G256" s="1">
        <v>43466</v>
      </c>
      <c r="H256" s="1">
        <v>43830</v>
      </c>
      <c r="I256">
        <v>427720000</v>
      </c>
      <c r="J256">
        <v>263144000</v>
      </c>
      <c r="K256">
        <f>H256-G256+1</f>
        <v>365</v>
      </c>
    </row>
    <row r="257" spans="1:11" x14ac:dyDescent="0.25">
      <c r="A257" t="s">
        <v>32</v>
      </c>
      <c r="B257" t="s">
        <v>33</v>
      </c>
      <c r="C257" t="s">
        <v>34</v>
      </c>
      <c r="D257" t="s">
        <v>35</v>
      </c>
      <c r="E257">
        <v>874761</v>
      </c>
      <c r="F257" s="1">
        <v>43830</v>
      </c>
      <c r="G257" s="1">
        <v>43466</v>
      </c>
      <c r="H257" s="1">
        <v>43830</v>
      </c>
      <c r="I257">
        <v>303000000</v>
      </c>
      <c r="J257">
        <v>-1161000000</v>
      </c>
      <c r="K257">
        <f>H257-G257+1</f>
        <v>365</v>
      </c>
    </row>
    <row r="258" spans="1:11" x14ac:dyDescent="0.25">
      <c r="A258" t="s">
        <v>538</v>
      </c>
      <c r="B258" t="s">
        <v>539</v>
      </c>
      <c r="C258" t="s">
        <v>40</v>
      </c>
      <c r="D258" t="s">
        <v>83</v>
      </c>
      <c r="E258">
        <v>874766</v>
      </c>
      <c r="F258" s="1">
        <v>43830</v>
      </c>
      <c r="G258" s="1">
        <v>43466</v>
      </c>
      <c r="H258" s="1">
        <v>43830</v>
      </c>
      <c r="I258">
        <v>2085000000</v>
      </c>
      <c r="J258">
        <v>-3131000000</v>
      </c>
      <c r="K258">
        <f>H258-G258+1</f>
        <v>365</v>
      </c>
    </row>
    <row r="259" spans="1:11" x14ac:dyDescent="0.25">
      <c r="A259" t="s">
        <v>209</v>
      </c>
      <c r="B259" t="s">
        <v>210</v>
      </c>
      <c r="C259" t="s">
        <v>6</v>
      </c>
      <c r="D259" t="s">
        <v>66</v>
      </c>
      <c r="E259">
        <v>875045</v>
      </c>
      <c r="F259" s="1">
        <v>43830</v>
      </c>
      <c r="G259" s="1">
        <v>43466</v>
      </c>
      <c r="H259" s="1">
        <v>43830</v>
      </c>
      <c r="I259">
        <v>5888500000</v>
      </c>
      <c r="J259">
        <v>2539100000</v>
      </c>
      <c r="K259">
        <f>H259-G259+1</f>
        <v>365</v>
      </c>
    </row>
    <row r="260" spans="1:11" x14ac:dyDescent="0.25">
      <c r="A260" t="s">
        <v>1041</v>
      </c>
      <c r="B260" t="s">
        <v>1042</v>
      </c>
      <c r="C260" t="s">
        <v>6</v>
      </c>
      <c r="D260" t="s">
        <v>66</v>
      </c>
      <c r="E260">
        <v>875320</v>
      </c>
      <c r="F260" s="1">
        <v>43830</v>
      </c>
      <c r="G260" s="1">
        <v>43466</v>
      </c>
      <c r="H260" s="1">
        <v>43830</v>
      </c>
      <c r="I260">
        <v>1176810000</v>
      </c>
      <c r="J260">
        <v>263484000</v>
      </c>
      <c r="K260">
        <f>H260-G260+1</f>
        <v>365</v>
      </c>
    </row>
    <row r="261" spans="1:11" x14ac:dyDescent="0.25">
      <c r="A261" t="s">
        <v>310</v>
      </c>
      <c r="B261" t="s">
        <v>311</v>
      </c>
      <c r="C261" t="s">
        <v>15</v>
      </c>
      <c r="D261" t="s">
        <v>176</v>
      </c>
      <c r="E261">
        <v>877890</v>
      </c>
      <c r="F261" s="1">
        <v>43830</v>
      </c>
      <c r="G261" s="1">
        <v>43466</v>
      </c>
      <c r="H261" s="1">
        <v>43830</v>
      </c>
      <c r="I261">
        <v>681813000</v>
      </c>
      <c r="J261">
        <v>-20719000</v>
      </c>
      <c r="K261">
        <f>H261-G261+1</f>
        <v>365</v>
      </c>
    </row>
    <row r="262" spans="1:11" x14ac:dyDescent="0.25">
      <c r="A262" t="s">
        <v>647</v>
      </c>
      <c r="B262" t="s">
        <v>648</v>
      </c>
      <c r="C262" t="s">
        <v>62</v>
      </c>
      <c r="D262" t="s">
        <v>467</v>
      </c>
      <c r="E262">
        <v>879101</v>
      </c>
      <c r="F262" s="1">
        <v>43830</v>
      </c>
      <c r="G262" s="1">
        <v>43466</v>
      </c>
      <c r="H262" s="1">
        <v>43830</v>
      </c>
      <c r="I262">
        <v>410605000</v>
      </c>
      <c r="J262">
        <v>426075000</v>
      </c>
      <c r="K262">
        <f>H262-G262+1</f>
        <v>365</v>
      </c>
    </row>
    <row r="263" spans="1:11" x14ac:dyDescent="0.25">
      <c r="A263" t="s">
        <v>598</v>
      </c>
      <c r="B263" t="s">
        <v>599</v>
      </c>
      <c r="C263" t="s">
        <v>6</v>
      </c>
      <c r="D263" t="s">
        <v>66</v>
      </c>
      <c r="E263">
        <v>879169</v>
      </c>
      <c r="F263" s="1">
        <v>43830</v>
      </c>
      <c r="G263" s="1">
        <v>43466</v>
      </c>
      <c r="H263" s="1">
        <v>43830</v>
      </c>
      <c r="I263">
        <v>446906000</v>
      </c>
      <c r="J263">
        <v>-313142000</v>
      </c>
      <c r="K263">
        <f>H263-G263+1</f>
        <v>365</v>
      </c>
    </row>
    <row r="264" spans="1:11" x14ac:dyDescent="0.25">
      <c r="A264" t="s">
        <v>521</v>
      </c>
      <c r="B264" t="s">
        <v>522</v>
      </c>
      <c r="C264" t="s">
        <v>6</v>
      </c>
      <c r="D264" t="s">
        <v>66</v>
      </c>
      <c r="E264">
        <v>882095</v>
      </c>
      <c r="F264" s="1">
        <v>43830</v>
      </c>
      <c r="G264" s="1">
        <v>43466</v>
      </c>
      <c r="H264" s="1">
        <v>43830</v>
      </c>
      <c r="I264">
        <v>5386000000</v>
      </c>
      <c r="J264">
        <v>4628000000</v>
      </c>
      <c r="K264">
        <f>H264-G264+1</f>
        <v>365</v>
      </c>
    </row>
    <row r="265" spans="1:11" x14ac:dyDescent="0.25">
      <c r="A265" t="s">
        <v>362</v>
      </c>
      <c r="B265" t="s">
        <v>363</v>
      </c>
      <c r="C265" t="s">
        <v>30</v>
      </c>
      <c r="D265" t="s">
        <v>187</v>
      </c>
      <c r="E265">
        <v>882184</v>
      </c>
      <c r="F265" s="1">
        <v>43738</v>
      </c>
      <c r="G265" s="1">
        <v>43374</v>
      </c>
      <c r="H265" s="1">
        <v>43738</v>
      </c>
      <c r="I265">
        <v>1618500000</v>
      </c>
      <c r="J265">
        <v>1460300000</v>
      </c>
      <c r="K265">
        <f>H265-G265+1</f>
        <v>365</v>
      </c>
    </row>
    <row r="266" spans="1:11" x14ac:dyDescent="0.25">
      <c r="A266" t="s">
        <v>911</v>
      </c>
      <c r="B266" t="s">
        <v>912</v>
      </c>
      <c r="C266" t="s">
        <v>2</v>
      </c>
      <c r="D266" t="s">
        <v>3</v>
      </c>
      <c r="E266">
        <v>882835</v>
      </c>
      <c r="F266" s="1">
        <v>43830</v>
      </c>
      <c r="G266" s="1">
        <v>43466</v>
      </c>
      <c r="H266" s="1">
        <v>43830</v>
      </c>
      <c r="I266">
        <v>1767900000</v>
      </c>
      <c r="J266">
        <v>971800000</v>
      </c>
      <c r="K266">
        <f>H266-G266+1</f>
        <v>365</v>
      </c>
    </row>
    <row r="267" spans="1:11" x14ac:dyDescent="0.25">
      <c r="A267" t="s">
        <v>961</v>
      </c>
      <c r="B267" t="s">
        <v>962</v>
      </c>
      <c r="C267" t="s">
        <v>15</v>
      </c>
      <c r="D267" t="s">
        <v>23</v>
      </c>
      <c r="E267">
        <v>883241</v>
      </c>
      <c r="F267" s="1">
        <v>43769</v>
      </c>
      <c r="G267" s="1">
        <v>43405</v>
      </c>
      <c r="H267" s="1">
        <v>43769</v>
      </c>
      <c r="I267">
        <v>532367000</v>
      </c>
      <c r="J267">
        <v>432518000</v>
      </c>
      <c r="K267">
        <f>H267-G267+1</f>
        <v>365</v>
      </c>
    </row>
    <row r="268" spans="1:11" x14ac:dyDescent="0.25">
      <c r="A268" t="s">
        <v>915</v>
      </c>
      <c r="B268" t="s">
        <v>916</v>
      </c>
      <c r="C268" t="s">
        <v>30</v>
      </c>
      <c r="D268" t="s">
        <v>253</v>
      </c>
      <c r="E268">
        <v>884887</v>
      </c>
      <c r="F268" s="1">
        <v>43830</v>
      </c>
      <c r="G268" s="1">
        <v>43466</v>
      </c>
      <c r="H268" s="1">
        <v>43830</v>
      </c>
      <c r="I268">
        <v>1878887000</v>
      </c>
      <c r="J268">
        <v>1625133000</v>
      </c>
      <c r="K268">
        <f>H268-G268+1</f>
        <v>365</v>
      </c>
    </row>
    <row r="269" spans="1:11" x14ac:dyDescent="0.25">
      <c r="A269" t="s">
        <v>654</v>
      </c>
      <c r="B269" t="s">
        <v>655</v>
      </c>
      <c r="C269" t="s">
        <v>30</v>
      </c>
      <c r="D269" t="s">
        <v>390</v>
      </c>
      <c r="E269">
        <v>885639</v>
      </c>
      <c r="F269" s="1">
        <v>43496</v>
      </c>
      <c r="G269" s="1">
        <v>43135</v>
      </c>
      <c r="H269" s="1">
        <v>43498</v>
      </c>
      <c r="I269">
        <v>801000000</v>
      </c>
      <c r="J269">
        <v>859000000</v>
      </c>
      <c r="K269">
        <f>H269-G269+1</f>
        <v>364</v>
      </c>
    </row>
    <row r="270" spans="1:11" x14ac:dyDescent="0.25">
      <c r="A270" t="s">
        <v>224</v>
      </c>
      <c r="B270" t="s">
        <v>225</v>
      </c>
      <c r="C270" t="s">
        <v>6</v>
      </c>
      <c r="D270" t="s">
        <v>7</v>
      </c>
      <c r="E270">
        <v>885725</v>
      </c>
      <c r="F270" s="1">
        <v>43830</v>
      </c>
      <c r="G270" s="1">
        <v>43466</v>
      </c>
      <c r="H270" s="1">
        <v>43830</v>
      </c>
      <c r="I270">
        <v>4700000000</v>
      </c>
      <c r="J270">
        <v>104000000</v>
      </c>
      <c r="K270">
        <f>H270-G270+1</f>
        <v>365</v>
      </c>
    </row>
    <row r="271" spans="1:11" x14ac:dyDescent="0.25">
      <c r="A271" t="s">
        <v>525</v>
      </c>
      <c r="B271" t="s">
        <v>526</v>
      </c>
      <c r="C271" t="s">
        <v>40</v>
      </c>
      <c r="D271" t="s">
        <v>280</v>
      </c>
      <c r="E271">
        <v>886982</v>
      </c>
      <c r="F271" s="1">
        <v>43830</v>
      </c>
      <c r="G271" s="1">
        <v>43466</v>
      </c>
      <c r="H271" s="1">
        <v>43830</v>
      </c>
      <c r="I271">
        <v>8466000000</v>
      </c>
      <c r="J271">
        <v>4286000000</v>
      </c>
      <c r="K271">
        <f>H271-G271+1</f>
        <v>365</v>
      </c>
    </row>
    <row r="272" spans="1:11" x14ac:dyDescent="0.25">
      <c r="A272" t="s">
        <v>747</v>
      </c>
      <c r="B272" t="s">
        <v>748</v>
      </c>
      <c r="C272" t="s">
        <v>40</v>
      </c>
      <c r="D272" t="s">
        <v>280</v>
      </c>
      <c r="E272">
        <v>895421</v>
      </c>
      <c r="F272" s="1">
        <v>43830</v>
      </c>
      <c r="G272" s="1">
        <v>43466</v>
      </c>
      <c r="H272" s="1">
        <v>43830</v>
      </c>
      <c r="I272">
        <v>9042000000</v>
      </c>
      <c r="J272">
        <v>6111000000</v>
      </c>
      <c r="K272">
        <f>H272-G272+1</f>
        <v>365</v>
      </c>
    </row>
    <row r="273" spans="1:11" x14ac:dyDescent="0.25">
      <c r="A273" t="s">
        <v>290</v>
      </c>
      <c r="B273" t="s">
        <v>291</v>
      </c>
      <c r="C273" t="s">
        <v>40</v>
      </c>
      <c r="D273" t="s">
        <v>83</v>
      </c>
      <c r="E273">
        <v>896159</v>
      </c>
      <c r="F273" s="1">
        <v>43830</v>
      </c>
      <c r="G273" s="1">
        <v>43466</v>
      </c>
      <c r="H273" s="1">
        <v>43830</v>
      </c>
      <c r="I273">
        <v>4454000000</v>
      </c>
      <c r="J273">
        <v>3861000000</v>
      </c>
      <c r="K273">
        <f>H273-G273+1</f>
        <v>365</v>
      </c>
    </row>
    <row r="274" spans="1:11" x14ac:dyDescent="0.25">
      <c r="A274" t="s">
        <v>607</v>
      </c>
      <c r="B274" t="s">
        <v>608</v>
      </c>
      <c r="C274" t="s">
        <v>15</v>
      </c>
      <c r="D274" t="s">
        <v>176</v>
      </c>
      <c r="E274">
        <v>896878</v>
      </c>
      <c r="F274" s="1">
        <v>43677</v>
      </c>
      <c r="G274" s="1">
        <v>43313</v>
      </c>
      <c r="H274" s="1">
        <v>43677</v>
      </c>
      <c r="I274">
        <v>1557000000</v>
      </c>
      <c r="J274">
        <v>1329000000</v>
      </c>
      <c r="K274">
        <f>H274-G274+1</f>
        <v>365</v>
      </c>
    </row>
    <row r="275" spans="1:11" x14ac:dyDescent="0.25">
      <c r="A275" t="s">
        <v>804</v>
      </c>
      <c r="B275" t="s">
        <v>805</v>
      </c>
      <c r="C275" t="s">
        <v>30</v>
      </c>
      <c r="D275" t="s">
        <v>179</v>
      </c>
      <c r="E275">
        <v>898173</v>
      </c>
      <c r="F275" s="1">
        <v>43830</v>
      </c>
      <c r="G275" s="1">
        <v>43466</v>
      </c>
      <c r="H275" s="1">
        <v>43830</v>
      </c>
      <c r="I275">
        <v>1391042000</v>
      </c>
      <c r="J275">
        <v>1133804000</v>
      </c>
      <c r="K275">
        <f>H275-G275+1</f>
        <v>365</v>
      </c>
    </row>
    <row r="276" spans="1:11" x14ac:dyDescent="0.25">
      <c r="A276" t="s">
        <v>81</v>
      </c>
      <c r="B276" t="s">
        <v>82</v>
      </c>
      <c r="C276" t="s">
        <v>40</v>
      </c>
      <c r="D276" t="s">
        <v>83</v>
      </c>
      <c r="E276">
        <v>899051</v>
      </c>
      <c r="F276" s="1">
        <v>43830</v>
      </c>
      <c r="G276" s="1">
        <v>43466</v>
      </c>
      <c r="H276" s="1">
        <v>43830</v>
      </c>
      <c r="I276">
        <v>4847000000</v>
      </c>
      <c r="J276">
        <v>3554000000</v>
      </c>
      <c r="K276">
        <f>H276-G276+1</f>
        <v>365</v>
      </c>
    </row>
    <row r="277" spans="1:11" x14ac:dyDescent="0.25">
      <c r="A277" t="s">
        <v>1047</v>
      </c>
      <c r="B277" t="s">
        <v>1048</v>
      </c>
      <c r="C277" t="s">
        <v>62</v>
      </c>
      <c r="D277" t="s">
        <v>63</v>
      </c>
      <c r="E277">
        <v>899689</v>
      </c>
      <c r="F277" s="1">
        <v>43830</v>
      </c>
      <c r="G277" s="1">
        <v>43466</v>
      </c>
      <c r="H277" s="1">
        <v>43830</v>
      </c>
      <c r="I277">
        <v>3147937000</v>
      </c>
      <c r="J277">
        <v>227416000</v>
      </c>
      <c r="K277">
        <f>H277-G277+1</f>
        <v>365</v>
      </c>
    </row>
    <row r="278" spans="1:11" x14ac:dyDescent="0.25">
      <c r="A278" t="s">
        <v>64</v>
      </c>
      <c r="B278" t="s">
        <v>65</v>
      </c>
      <c r="C278" t="s">
        <v>6</v>
      </c>
      <c r="D278" t="s">
        <v>66</v>
      </c>
      <c r="E278">
        <v>899866</v>
      </c>
      <c r="F278" s="1">
        <v>43830</v>
      </c>
      <c r="G278" s="1">
        <v>43466</v>
      </c>
      <c r="H278" s="1">
        <v>43830</v>
      </c>
      <c r="I278">
        <v>2404300000</v>
      </c>
      <c r="J278">
        <v>443300000</v>
      </c>
      <c r="K278">
        <f>H278-G278+1</f>
        <v>365</v>
      </c>
    </row>
    <row r="279" spans="1:11" x14ac:dyDescent="0.25">
      <c r="A279" t="s">
        <v>341</v>
      </c>
      <c r="B279" t="s">
        <v>342</v>
      </c>
      <c r="C279" t="s">
        <v>2</v>
      </c>
      <c r="D279" t="s">
        <v>303</v>
      </c>
      <c r="E279">
        <v>900075</v>
      </c>
      <c r="F279" s="1">
        <v>43677</v>
      </c>
      <c r="G279" s="1">
        <v>43313</v>
      </c>
      <c r="H279" s="1">
        <v>43677</v>
      </c>
      <c r="I279">
        <v>591693000</v>
      </c>
      <c r="J279">
        <v>417867000</v>
      </c>
      <c r="K279">
        <f>H279-G279+1</f>
        <v>365</v>
      </c>
    </row>
    <row r="280" spans="1:11" x14ac:dyDescent="0.25">
      <c r="A280" t="s">
        <v>436</v>
      </c>
      <c r="B280" t="s">
        <v>437</v>
      </c>
      <c r="C280" t="s">
        <v>62</v>
      </c>
      <c r="D280" t="s">
        <v>145</v>
      </c>
      <c r="E280">
        <v>906107</v>
      </c>
      <c r="F280" s="1">
        <v>43830</v>
      </c>
      <c r="G280" s="1">
        <v>43466</v>
      </c>
      <c r="H280" s="1">
        <v>43830</v>
      </c>
      <c r="I280">
        <v>970377000</v>
      </c>
      <c r="J280">
        <v>603454000</v>
      </c>
      <c r="K280">
        <f>H280-G280+1</f>
        <v>365</v>
      </c>
    </row>
    <row r="281" spans="1:11" x14ac:dyDescent="0.25">
      <c r="A281" t="s">
        <v>185</v>
      </c>
      <c r="B281" t="s">
        <v>186</v>
      </c>
      <c r="C281" t="s">
        <v>30</v>
      </c>
      <c r="D281" t="s">
        <v>187</v>
      </c>
      <c r="E281">
        <v>906163</v>
      </c>
      <c r="F281" s="1">
        <v>43830</v>
      </c>
      <c r="G281" s="1">
        <v>43466</v>
      </c>
      <c r="H281" s="1">
        <v>43830</v>
      </c>
      <c r="I281">
        <v>878539000</v>
      </c>
      <c r="J281">
        <v>537521000</v>
      </c>
      <c r="K281">
        <f>H281-G281+1</f>
        <v>365</v>
      </c>
    </row>
    <row r="282" spans="1:11" x14ac:dyDescent="0.25">
      <c r="A282" t="s">
        <v>220</v>
      </c>
      <c r="B282" t="s">
        <v>221</v>
      </c>
      <c r="C282" t="s">
        <v>30</v>
      </c>
      <c r="D282" t="s">
        <v>154</v>
      </c>
      <c r="E282">
        <v>908255</v>
      </c>
      <c r="F282" s="1">
        <v>43830</v>
      </c>
      <c r="G282" s="1">
        <v>43466</v>
      </c>
      <c r="H282" s="1">
        <v>43830</v>
      </c>
      <c r="I282">
        <v>746000000</v>
      </c>
      <c r="J282">
        <v>440000000</v>
      </c>
      <c r="K282">
        <f>H282-G282+1</f>
        <v>365</v>
      </c>
    </row>
    <row r="283" spans="1:11" x14ac:dyDescent="0.25">
      <c r="A283" t="s">
        <v>345</v>
      </c>
      <c r="B283" t="s">
        <v>346</v>
      </c>
      <c r="C283" t="s">
        <v>91</v>
      </c>
      <c r="D283" t="s">
        <v>347</v>
      </c>
      <c r="E283">
        <v>909832</v>
      </c>
      <c r="F283" s="1">
        <v>43708</v>
      </c>
      <c r="G283" s="1">
        <v>43346</v>
      </c>
      <c r="H283" s="1">
        <v>43709</v>
      </c>
      <c r="I283">
        <v>3659000000</v>
      </c>
      <c r="J283">
        <v>3134000000</v>
      </c>
      <c r="K283">
        <f>H283-G283+1</f>
        <v>364</v>
      </c>
    </row>
    <row r="284" spans="1:11" x14ac:dyDescent="0.25">
      <c r="A284" t="s">
        <v>890</v>
      </c>
      <c r="B284" t="s">
        <v>891</v>
      </c>
      <c r="C284" t="s">
        <v>62</v>
      </c>
      <c r="D284" t="s">
        <v>467</v>
      </c>
      <c r="E284">
        <v>910606</v>
      </c>
      <c r="F284" s="1">
        <v>43830</v>
      </c>
      <c r="G284" s="1">
        <v>43466</v>
      </c>
      <c r="H284" s="1">
        <v>43830</v>
      </c>
      <c r="I284">
        <v>239430000</v>
      </c>
      <c r="J284">
        <v>176077000</v>
      </c>
      <c r="K284">
        <f>H284-G284+1</f>
        <v>365</v>
      </c>
    </row>
    <row r="285" spans="1:11" x14ac:dyDescent="0.25">
      <c r="A285" t="s">
        <v>691</v>
      </c>
      <c r="B285" t="s">
        <v>692</v>
      </c>
      <c r="C285" t="s">
        <v>62</v>
      </c>
      <c r="D285" t="s">
        <v>467</v>
      </c>
      <c r="E285">
        <v>912242</v>
      </c>
      <c r="F285" s="1">
        <v>43830</v>
      </c>
      <c r="G285" s="1">
        <v>43466</v>
      </c>
      <c r="H285" s="1">
        <v>43830</v>
      </c>
      <c r="I285">
        <v>102554000</v>
      </c>
      <c r="J285">
        <v>161673000</v>
      </c>
      <c r="K285">
        <f>H285-G285+1</f>
        <v>365</v>
      </c>
    </row>
    <row r="286" spans="1:11" x14ac:dyDescent="0.25">
      <c r="A286" t="s">
        <v>734</v>
      </c>
      <c r="B286" t="s">
        <v>735</v>
      </c>
      <c r="C286" t="s">
        <v>62</v>
      </c>
      <c r="D286" t="s">
        <v>145</v>
      </c>
      <c r="E286">
        <v>912595</v>
      </c>
      <c r="F286" s="1">
        <v>43830</v>
      </c>
      <c r="G286" s="1">
        <v>43466</v>
      </c>
      <c r="H286" s="1">
        <v>43830</v>
      </c>
      <c r="I286">
        <v>353811000</v>
      </c>
      <c r="J286">
        <v>328379000</v>
      </c>
      <c r="K286">
        <f>H286-G286+1</f>
        <v>365</v>
      </c>
    </row>
    <row r="287" spans="1:11" x14ac:dyDescent="0.25">
      <c r="A287" t="s">
        <v>611</v>
      </c>
      <c r="B287" t="s">
        <v>612</v>
      </c>
      <c r="C287" t="s">
        <v>40</v>
      </c>
      <c r="D287" t="s">
        <v>41</v>
      </c>
      <c r="E287">
        <v>914208</v>
      </c>
      <c r="F287" s="1">
        <v>43830</v>
      </c>
      <c r="G287" s="1">
        <v>43466</v>
      </c>
      <c r="H287" s="1">
        <v>43830</v>
      </c>
      <c r="I287">
        <v>564700000</v>
      </c>
      <c r="J287">
        <v>1127300000</v>
      </c>
      <c r="K287">
        <f>H287-G287+1</f>
        <v>365</v>
      </c>
    </row>
    <row r="288" spans="1:11" x14ac:dyDescent="0.25">
      <c r="A288" t="s">
        <v>411</v>
      </c>
      <c r="B288" t="s">
        <v>412</v>
      </c>
      <c r="C288" t="s">
        <v>49</v>
      </c>
      <c r="D288" t="s">
        <v>399</v>
      </c>
      <c r="E288">
        <v>915389</v>
      </c>
      <c r="F288" s="1">
        <v>43830</v>
      </c>
      <c r="G288" s="1">
        <v>43466</v>
      </c>
      <c r="H288" s="1">
        <v>43830</v>
      </c>
      <c r="I288">
        <v>759000000</v>
      </c>
      <c r="J288">
        <v>1384000000</v>
      </c>
      <c r="K288">
        <f>H288-G288+1</f>
        <v>365</v>
      </c>
    </row>
    <row r="289" spans="1:11" x14ac:dyDescent="0.25">
      <c r="A289" t="s">
        <v>180</v>
      </c>
      <c r="B289" t="s">
        <v>181</v>
      </c>
      <c r="C289" t="s">
        <v>62</v>
      </c>
      <c r="D289" t="s">
        <v>145</v>
      </c>
      <c r="E289">
        <v>915912</v>
      </c>
      <c r="F289" s="1">
        <v>43830</v>
      </c>
      <c r="G289" s="1">
        <v>43466</v>
      </c>
      <c r="H289" s="1">
        <v>43830</v>
      </c>
      <c r="I289">
        <v>785974000</v>
      </c>
      <c r="J289">
        <v>876660000</v>
      </c>
      <c r="K289">
        <f>H289-G289+1</f>
        <v>365</v>
      </c>
    </row>
    <row r="290" spans="1:11" x14ac:dyDescent="0.25">
      <c r="A290" t="s">
        <v>57</v>
      </c>
      <c r="B290" t="s">
        <v>58</v>
      </c>
      <c r="C290" t="s">
        <v>49</v>
      </c>
      <c r="D290" t="s">
        <v>59</v>
      </c>
      <c r="E290">
        <v>915913</v>
      </c>
      <c r="F290" s="1">
        <v>43830</v>
      </c>
      <c r="G290" s="1">
        <v>43466</v>
      </c>
      <c r="H290" s="1">
        <v>43830</v>
      </c>
      <c r="I290">
        <v>533228000</v>
      </c>
      <c r="J290">
        <v>54850000</v>
      </c>
      <c r="K290">
        <f>H290-G290+1</f>
        <v>365</v>
      </c>
    </row>
    <row r="291" spans="1:11" x14ac:dyDescent="0.25">
      <c r="A291" t="s">
        <v>704</v>
      </c>
      <c r="B291" t="s">
        <v>705</v>
      </c>
      <c r="C291" t="s">
        <v>49</v>
      </c>
      <c r="D291" t="s">
        <v>706</v>
      </c>
      <c r="E291">
        <v>916076</v>
      </c>
      <c r="F291" s="1">
        <v>43830</v>
      </c>
      <c r="G291" s="1">
        <v>43466</v>
      </c>
      <c r="H291" s="1">
        <v>43830</v>
      </c>
      <c r="I291">
        <v>611900000</v>
      </c>
      <c r="J291">
        <v>713300000</v>
      </c>
      <c r="K291">
        <f>H291-G291+1</f>
        <v>365</v>
      </c>
    </row>
    <row r="292" spans="1:11" x14ac:dyDescent="0.25">
      <c r="A292" t="s">
        <v>990</v>
      </c>
      <c r="B292" t="s">
        <v>991</v>
      </c>
      <c r="C292" t="s">
        <v>30</v>
      </c>
      <c r="D292" t="s">
        <v>179</v>
      </c>
      <c r="E292">
        <v>916365</v>
      </c>
      <c r="F292" s="1">
        <v>43830</v>
      </c>
      <c r="G292" s="1">
        <v>43464</v>
      </c>
      <c r="H292" s="1">
        <v>43827</v>
      </c>
      <c r="I292">
        <v>562354000</v>
      </c>
      <c r="J292">
        <v>532357000</v>
      </c>
      <c r="K292">
        <f>H292-G292+1</f>
        <v>364</v>
      </c>
    </row>
    <row r="293" spans="1:11" x14ac:dyDescent="0.25">
      <c r="A293" t="s">
        <v>663</v>
      </c>
      <c r="B293" t="s">
        <v>664</v>
      </c>
      <c r="C293" t="s">
        <v>6</v>
      </c>
      <c r="D293" t="s">
        <v>361</v>
      </c>
      <c r="E293">
        <v>920148</v>
      </c>
      <c r="F293" s="1">
        <v>43830</v>
      </c>
      <c r="G293" s="1">
        <v>43466</v>
      </c>
      <c r="H293" s="1">
        <v>43830</v>
      </c>
      <c r="I293">
        <v>823800000</v>
      </c>
      <c r="J293">
        <v>1227100000</v>
      </c>
      <c r="K293">
        <f>H293-G293+1</f>
        <v>365</v>
      </c>
    </row>
    <row r="294" spans="1:11" x14ac:dyDescent="0.25">
      <c r="A294" t="s">
        <v>438</v>
      </c>
      <c r="B294" t="s">
        <v>439</v>
      </c>
      <c r="C294" t="s">
        <v>62</v>
      </c>
      <c r="D294" t="s">
        <v>145</v>
      </c>
      <c r="E294">
        <v>920522</v>
      </c>
      <c r="F294" s="1">
        <v>43830</v>
      </c>
      <c r="G294" s="1">
        <v>43466</v>
      </c>
      <c r="H294" s="1">
        <v>43830</v>
      </c>
      <c r="I294">
        <v>464448000</v>
      </c>
      <c r="J294">
        <v>458043000</v>
      </c>
      <c r="K294">
        <f>H294-G294+1</f>
        <v>365</v>
      </c>
    </row>
    <row r="295" spans="1:11" x14ac:dyDescent="0.25">
      <c r="A295" t="s">
        <v>670</v>
      </c>
      <c r="B295" t="s">
        <v>671</v>
      </c>
      <c r="C295" t="s">
        <v>30</v>
      </c>
      <c r="D295" t="s">
        <v>187</v>
      </c>
      <c r="E295">
        <v>920760</v>
      </c>
      <c r="F295" s="1">
        <v>43799</v>
      </c>
      <c r="G295" s="1">
        <v>43435</v>
      </c>
      <c r="H295" s="1">
        <v>43799</v>
      </c>
      <c r="I295">
        <v>1849052000</v>
      </c>
      <c r="J295">
        <v>1695831000</v>
      </c>
      <c r="K295">
        <f>H295-G295+1</f>
        <v>365</v>
      </c>
    </row>
    <row r="296" spans="1:11" x14ac:dyDescent="0.25">
      <c r="A296" t="s">
        <v>854</v>
      </c>
      <c r="B296" t="s">
        <v>855</v>
      </c>
      <c r="C296" t="s">
        <v>34</v>
      </c>
      <c r="D296" t="s">
        <v>80</v>
      </c>
      <c r="E296">
        <v>922224</v>
      </c>
      <c r="F296" s="1">
        <v>43830</v>
      </c>
      <c r="G296" s="1">
        <v>43466</v>
      </c>
      <c r="H296" s="1">
        <v>43830</v>
      </c>
      <c r="I296">
        <v>1746000000</v>
      </c>
      <c r="J296">
        <v>1128000000</v>
      </c>
      <c r="K296">
        <f>H296-G296+1</f>
        <v>365</v>
      </c>
    </row>
    <row r="297" spans="1:11" x14ac:dyDescent="0.25">
      <c r="A297" t="s">
        <v>143</v>
      </c>
      <c r="B297" t="s">
        <v>144</v>
      </c>
      <c r="C297" t="s">
        <v>62</v>
      </c>
      <c r="D297" t="s">
        <v>145</v>
      </c>
      <c r="E297">
        <v>922864</v>
      </c>
      <c r="F297" s="1">
        <v>43830</v>
      </c>
      <c r="G297" s="1">
        <v>43466</v>
      </c>
      <c r="H297" s="1">
        <v>43830</v>
      </c>
      <c r="I297">
        <v>474083000</v>
      </c>
      <c r="J297">
        <v>315774000</v>
      </c>
      <c r="K297">
        <f>H297-G297+1</f>
        <v>365</v>
      </c>
    </row>
    <row r="298" spans="1:11" x14ac:dyDescent="0.25">
      <c r="A298" t="s">
        <v>368</v>
      </c>
      <c r="B298" t="s">
        <v>369</v>
      </c>
      <c r="C298" t="s">
        <v>6</v>
      </c>
      <c r="D298" t="s">
        <v>370</v>
      </c>
      <c r="E298">
        <v>927066</v>
      </c>
      <c r="F298" s="1">
        <v>43830</v>
      </c>
      <c r="G298" s="1">
        <v>43466</v>
      </c>
      <c r="H298" s="1">
        <v>43830</v>
      </c>
      <c r="I298">
        <v>810981000</v>
      </c>
      <c r="J298">
        <v>663618000</v>
      </c>
      <c r="K298">
        <f>H298-G298+1</f>
        <v>365</v>
      </c>
    </row>
    <row r="299" spans="1:11" x14ac:dyDescent="0.25">
      <c r="A299" t="s">
        <v>245</v>
      </c>
      <c r="B299" t="s">
        <v>246</v>
      </c>
      <c r="C299" t="s">
        <v>40</v>
      </c>
      <c r="D299" t="s">
        <v>105</v>
      </c>
      <c r="E299">
        <v>927628</v>
      </c>
      <c r="F299" s="1">
        <v>43830</v>
      </c>
      <c r="G299" s="1">
        <v>43466</v>
      </c>
      <c r="H299" s="1">
        <v>43830</v>
      </c>
      <c r="I299">
        <v>5546000000</v>
      </c>
      <c r="J299">
        <v>1982000000</v>
      </c>
      <c r="K299">
        <f>H299-G299+1</f>
        <v>365</v>
      </c>
    </row>
    <row r="300" spans="1:11" x14ac:dyDescent="0.25">
      <c r="A300" t="s">
        <v>715</v>
      </c>
      <c r="B300" t="s">
        <v>716</v>
      </c>
      <c r="C300" t="s">
        <v>6</v>
      </c>
      <c r="D300" t="s">
        <v>118</v>
      </c>
      <c r="E300">
        <v>927653</v>
      </c>
      <c r="F300" s="1">
        <v>43555</v>
      </c>
      <c r="G300" s="1">
        <v>43191</v>
      </c>
      <c r="H300" s="1">
        <v>43555</v>
      </c>
      <c r="I300">
        <v>34000000</v>
      </c>
      <c r="J300">
        <v>67000000</v>
      </c>
      <c r="K300">
        <f>H300-G300+1</f>
        <v>365</v>
      </c>
    </row>
    <row r="301" spans="1:11" x14ac:dyDescent="0.25">
      <c r="A301" t="s">
        <v>391</v>
      </c>
      <c r="B301" t="s">
        <v>392</v>
      </c>
      <c r="C301" t="s">
        <v>30</v>
      </c>
      <c r="D301" t="s">
        <v>390</v>
      </c>
      <c r="E301">
        <v>935703</v>
      </c>
      <c r="F301" s="1">
        <v>43496</v>
      </c>
      <c r="G301" s="1">
        <v>43135</v>
      </c>
      <c r="H301" s="1">
        <v>43498</v>
      </c>
      <c r="I301">
        <v>-1590800000</v>
      </c>
      <c r="J301">
        <v>1714300000</v>
      </c>
      <c r="K301">
        <f>H301-G301+1</f>
        <v>364</v>
      </c>
    </row>
    <row r="302" spans="1:11" x14ac:dyDescent="0.25">
      <c r="A302" t="s">
        <v>400</v>
      </c>
      <c r="B302" t="s">
        <v>401</v>
      </c>
      <c r="C302" t="s">
        <v>34</v>
      </c>
      <c r="D302" t="s">
        <v>98</v>
      </c>
      <c r="E302">
        <v>936340</v>
      </c>
      <c r="F302" s="1">
        <v>43830</v>
      </c>
      <c r="G302" s="1">
        <v>43466</v>
      </c>
      <c r="H302" s="1">
        <v>43830</v>
      </c>
      <c r="I302">
        <v>1169000000</v>
      </c>
      <c r="J302">
        <v>1134000000</v>
      </c>
      <c r="K302">
        <f>H302-G302+1</f>
        <v>365</v>
      </c>
    </row>
    <row r="303" spans="1:11" x14ac:dyDescent="0.25">
      <c r="A303" t="s">
        <v>681</v>
      </c>
      <c r="B303" t="s">
        <v>682</v>
      </c>
      <c r="C303" t="s">
        <v>2</v>
      </c>
      <c r="D303" t="s">
        <v>160</v>
      </c>
      <c r="E303">
        <v>936468</v>
      </c>
      <c r="F303" s="1">
        <v>43830</v>
      </c>
      <c r="G303" s="1">
        <v>43466</v>
      </c>
      <c r="H303" s="1">
        <v>43830</v>
      </c>
      <c r="I303">
        <v>6230000000</v>
      </c>
      <c r="J303">
        <v>1963000000</v>
      </c>
      <c r="K303">
        <f>H303-G303+1</f>
        <v>365</v>
      </c>
    </row>
    <row r="304" spans="1:11" x14ac:dyDescent="0.25">
      <c r="A304" t="s">
        <v>366</v>
      </c>
      <c r="B304" t="s">
        <v>367</v>
      </c>
      <c r="C304" t="s">
        <v>30</v>
      </c>
      <c r="D304" t="s">
        <v>289</v>
      </c>
      <c r="E304">
        <v>940944</v>
      </c>
      <c r="F304" s="1">
        <v>43616</v>
      </c>
      <c r="G304" s="1">
        <v>43248</v>
      </c>
      <c r="H304" s="1">
        <v>43611</v>
      </c>
      <c r="I304">
        <v>713400000</v>
      </c>
      <c r="J304">
        <v>596000000</v>
      </c>
      <c r="K304">
        <f>H304-G304+1</f>
        <v>364</v>
      </c>
    </row>
    <row r="305" spans="1:11" x14ac:dyDescent="0.25">
      <c r="A305" t="s">
        <v>921</v>
      </c>
      <c r="B305" t="s">
        <v>922</v>
      </c>
      <c r="C305" t="s">
        <v>2</v>
      </c>
      <c r="D305" t="s">
        <v>256</v>
      </c>
      <c r="E305">
        <v>943452</v>
      </c>
      <c r="F305" s="1">
        <v>43830</v>
      </c>
      <c r="G305" s="1">
        <v>43466</v>
      </c>
      <c r="H305" s="1">
        <v>43830</v>
      </c>
      <c r="I305">
        <v>326700000</v>
      </c>
      <c r="J305">
        <v>262300000</v>
      </c>
      <c r="K305">
        <f>H305-G305+1</f>
        <v>365</v>
      </c>
    </row>
    <row r="306" spans="1:11" x14ac:dyDescent="0.25">
      <c r="A306" t="s">
        <v>899</v>
      </c>
      <c r="B306" t="s">
        <v>900</v>
      </c>
      <c r="C306" t="s">
        <v>6</v>
      </c>
      <c r="D306" t="s">
        <v>7</v>
      </c>
      <c r="E306">
        <v>943819</v>
      </c>
      <c r="F306" s="1">
        <v>43646</v>
      </c>
      <c r="G306" s="1">
        <v>43282</v>
      </c>
      <c r="H306" s="1">
        <v>43646</v>
      </c>
      <c r="I306" t="s">
        <v>24</v>
      </c>
      <c r="J306" t="s">
        <v>24</v>
      </c>
      <c r="K306">
        <f>H306-G306+1</f>
        <v>365</v>
      </c>
    </row>
    <row r="307" spans="1:11" x14ac:dyDescent="0.25">
      <c r="A307" t="s">
        <v>968</v>
      </c>
      <c r="B307" t="s">
        <v>969</v>
      </c>
      <c r="C307" t="s">
        <v>19</v>
      </c>
      <c r="D307" t="s">
        <v>20</v>
      </c>
      <c r="E307">
        <v>946581</v>
      </c>
      <c r="F307" s="1">
        <v>43555</v>
      </c>
      <c r="G307" s="1">
        <v>43191</v>
      </c>
      <c r="H307" s="1">
        <v>43555</v>
      </c>
      <c r="I307">
        <v>333837000</v>
      </c>
      <c r="J307">
        <v>173374000</v>
      </c>
      <c r="K307">
        <f>H307-G307+1</f>
        <v>365</v>
      </c>
    </row>
    <row r="308" spans="1:11" x14ac:dyDescent="0.25">
      <c r="A308" t="s">
        <v>548</v>
      </c>
      <c r="B308" t="s">
        <v>549</v>
      </c>
      <c r="C308" t="s">
        <v>6</v>
      </c>
      <c r="D308" t="s">
        <v>118</v>
      </c>
      <c r="E308">
        <v>1000228</v>
      </c>
      <c r="F308" s="1">
        <v>43830</v>
      </c>
      <c r="G308" s="1">
        <v>43464</v>
      </c>
      <c r="H308" s="1">
        <v>43827</v>
      </c>
      <c r="I308">
        <v>694734000</v>
      </c>
      <c r="J308">
        <v>535881000</v>
      </c>
      <c r="K308">
        <f>H308-G308+1</f>
        <v>364</v>
      </c>
    </row>
    <row r="309" spans="1:11" x14ac:dyDescent="0.25">
      <c r="A309" t="s">
        <v>1060</v>
      </c>
      <c r="B309" t="s">
        <v>1061</v>
      </c>
      <c r="C309" t="s">
        <v>6</v>
      </c>
      <c r="D309" t="s">
        <v>118</v>
      </c>
      <c r="E309">
        <v>1000697</v>
      </c>
      <c r="F309" s="1">
        <v>43830</v>
      </c>
      <c r="G309" s="1">
        <v>43466</v>
      </c>
      <c r="H309" s="1">
        <v>43830</v>
      </c>
      <c r="I309">
        <v>592198000</v>
      </c>
      <c r="J309">
        <v>20311000</v>
      </c>
      <c r="K309">
        <f>H309-G309+1</f>
        <v>365</v>
      </c>
    </row>
    <row r="310" spans="1:11" x14ac:dyDescent="0.25">
      <c r="A310" t="s">
        <v>386</v>
      </c>
      <c r="B310" t="s">
        <v>387</v>
      </c>
      <c r="C310" t="s">
        <v>19</v>
      </c>
      <c r="D310" t="s">
        <v>283</v>
      </c>
      <c r="E310">
        <v>1001082</v>
      </c>
      <c r="F310" s="1">
        <v>43830</v>
      </c>
      <c r="G310" s="1">
        <v>43466</v>
      </c>
      <c r="H310" s="1">
        <v>43830</v>
      </c>
      <c r="I310">
        <v>1399512000</v>
      </c>
      <c r="J310">
        <v>2165407000</v>
      </c>
      <c r="K310">
        <f>H310-G310+1</f>
        <v>365</v>
      </c>
    </row>
    <row r="311" spans="1:11" x14ac:dyDescent="0.25">
      <c r="A311" t="s">
        <v>440</v>
      </c>
      <c r="B311" t="s">
        <v>441</v>
      </c>
      <c r="C311" t="s">
        <v>91</v>
      </c>
      <c r="D311" t="s">
        <v>350</v>
      </c>
      <c r="E311">
        <v>1001250</v>
      </c>
      <c r="F311" s="1">
        <v>43646</v>
      </c>
      <c r="G311" s="1">
        <v>43282</v>
      </c>
      <c r="H311" s="1">
        <v>43646</v>
      </c>
      <c r="I311">
        <v>1785000000</v>
      </c>
      <c r="J311">
        <v>1108000000</v>
      </c>
      <c r="K311">
        <f>H311-G311+1</f>
        <v>365</v>
      </c>
    </row>
    <row r="312" spans="1:11" x14ac:dyDescent="0.25">
      <c r="A312" t="s">
        <v>763</v>
      </c>
      <c r="B312" t="s">
        <v>764</v>
      </c>
      <c r="C312" t="s">
        <v>15</v>
      </c>
      <c r="D312" t="s">
        <v>176</v>
      </c>
      <c r="E312">
        <v>1002047</v>
      </c>
      <c r="F312" s="1">
        <v>43579</v>
      </c>
      <c r="G312" s="1">
        <v>43218</v>
      </c>
      <c r="H312" s="1">
        <v>43581</v>
      </c>
      <c r="I312">
        <v>1169000000</v>
      </c>
      <c r="J312">
        <v>116000000</v>
      </c>
      <c r="K312">
        <f>H312-G312+1</f>
        <v>364</v>
      </c>
    </row>
    <row r="313" spans="1:11" x14ac:dyDescent="0.25">
      <c r="A313" t="s">
        <v>96</v>
      </c>
      <c r="B313" t="s">
        <v>97</v>
      </c>
      <c r="C313" t="s">
        <v>34</v>
      </c>
      <c r="D313" t="s">
        <v>98</v>
      </c>
      <c r="E313">
        <v>1002910</v>
      </c>
      <c r="F313" s="1">
        <v>43830</v>
      </c>
      <c r="G313" s="1">
        <v>43466</v>
      </c>
      <c r="H313" s="1">
        <v>43830</v>
      </c>
      <c r="I313">
        <v>828000000</v>
      </c>
      <c r="J313">
        <v>529000000</v>
      </c>
      <c r="K313">
        <f>H313-G313+1</f>
        <v>365</v>
      </c>
    </row>
    <row r="314" spans="1:11" x14ac:dyDescent="0.25">
      <c r="A314" t="s">
        <v>38</v>
      </c>
      <c r="B314" t="s">
        <v>39</v>
      </c>
      <c r="C314" t="s">
        <v>40</v>
      </c>
      <c r="D314" t="s">
        <v>41</v>
      </c>
      <c r="E314">
        <v>1004434</v>
      </c>
      <c r="F314" s="1">
        <v>43830</v>
      </c>
      <c r="G314" s="1">
        <v>43466</v>
      </c>
      <c r="H314" s="1">
        <v>43830</v>
      </c>
      <c r="I314">
        <v>15700000</v>
      </c>
      <c r="J314">
        <v>689500000</v>
      </c>
      <c r="K314">
        <f>H314-G314+1</f>
        <v>365</v>
      </c>
    </row>
    <row r="315" spans="1:11" x14ac:dyDescent="0.25">
      <c r="A315" t="s">
        <v>927</v>
      </c>
      <c r="B315" t="s">
        <v>928</v>
      </c>
      <c r="C315" t="s">
        <v>49</v>
      </c>
      <c r="D315" t="s">
        <v>184</v>
      </c>
      <c r="E315">
        <v>1012100</v>
      </c>
      <c r="F315" s="1">
        <v>43830</v>
      </c>
      <c r="G315" s="1">
        <v>43466</v>
      </c>
      <c r="H315" s="1">
        <v>43830</v>
      </c>
      <c r="I315">
        <v>263000000</v>
      </c>
      <c r="J315">
        <v>810000000</v>
      </c>
      <c r="K315">
        <f>H315-G315+1</f>
        <v>365</v>
      </c>
    </row>
    <row r="316" spans="1:11" x14ac:dyDescent="0.25">
      <c r="A316" t="s">
        <v>129</v>
      </c>
      <c r="B316" t="s">
        <v>130</v>
      </c>
      <c r="C316" t="s">
        <v>15</v>
      </c>
      <c r="D316" t="s">
        <v>23</v>
      </c>
      <c r="E316">
        <v>1013462</v>
      </c>
      <c r="F316" s="1">
        <v>43830</v>
      </c>
      <c r="G316" s="1">
        <v>43466</v>
      </c>
      <c r="H316" s="1">
        <v>43830</v>
      </c>
      <c r="I316">
        <v>451295000</v>
      </c>
      <c r="J316">
        <v>259251000</v>
      </c>
      <c r="K316">
        <f>H316-G316+1</f>
        <v>365</v>
      </c>
    </row>
    <row r="317" spans="1:11" x14ac:dyDescent="0.25">
      <c r="A317" t="s">
        <v>797</v>
      </c>
      <c r="B317" t="s">
        <v>798</v>
      </c>
      <c r="C317" t="s">
        <v>34</v>
      </c>
      <c r="D317" t="s">
        <v>35</v>
      </c>
      <c r="E317">
        <v>1013871</v>
      </c>
      <c r="F317" s="1">
        <v>43830</v>
      </c>
      <c r="G317" s="1">
        <v>43466</v>
      </c>
      <c r="H317" s="1">
        <v>43830</v>
      </c>
      <c r="I317">
        <v>4438000000</v>
      </c>
      <c r="J317">
        <v>-2153000000</v>
      </c>
      <c r="K317">
        <f>H317-G317+1</f>
        <v>365</v>
      </c>
    </row>
    <row r="318" spans="1:11" x14ac:dyDescent="0.25">
      <c r="A318" t="s">
        <v>1035</v>
      </c>
      <c r="B318" t="s">
        <v>1036</v>
      </c>
      <c r="C318" t="s">
        <v>15</v>
      </c>
      <c r="D318" t="s">
        <v>53</v>
      </c>
      <c r="E318">
        <v>1014473</v>
      </c>
      <c r="F318" s="1">
        <v>43830</v>
      </c>
      <c r="G318" s="1">
        <v>43466</v>
      </c>
      <c r="H318" s="1">
        <v>43830</v>
      </c>
      <c r="I318">
        <v>612299000</v>
      </c>
      <c r="J318">
        <v>457248000</v>
      </c>
      <c r="K318">
        <f>H318-G318+1</f>
        <v>365</v>
      </c>
    </row>
    <row r="319" spans="1:11" x14ac:dyDescent="0.25">
      <c r="A319" t="s">
        <v>409</v>
      </c>
      <c r="B319" t="s">
        <v>410</v>
      </c>
      <c r="C319" t="s">
        <v>40</v>
      </c>
      <c r="D319" t="s">
        <v>280</v>
      </c>
      <c r="E319">
        <v>1015780</v>
      </c>
      <c r="F319" s="1">
        <v>43830</v>
      </c>
      <c r="G319" s="1">
        <v>43466</v>
      </c>
      <c r="H319" s="1">
        <v>43830</v>
      </c>
      <c r="I319">
        <v>955000000</v>
      </c>
      <c r="J319">
        <v>614000000</v>
      </c>
      <c r="K319">
        <f>H319-G319+1</f>
        <v>365</v>
      </c>
    </row>
    <row r="320" spans="1:11" x14ac:dyDescent="0.25">
      <c r="A320" t="s">
        <v>93</v>
      </c>
      <c r="B320" t="s">
        <v>94</v>
      </c>
      <c r="C320" t="s">
        <v>30</v>
      </c>
      <c r="D320" t="s">
        <v>95</v>
      </c>
      <c r="E320">
        <v>1018724</v>
      </c>
      <c r="F320" s="1">
        <v>43830</v>
      </c>
      <c r="G320" s="1">
        <v>43466</v>
      </c>
      <c r="H320" s="1">
        <v>43830</v>
      </c>
      <c r="I320">
        <v>11588000000</v>
      </c>
      <c r="J320">
        <v>3033000000</v>
      </c>
      <c r="K320">
        <f>H320-G320+1</f>
        <v>365</v>
      </c>
    </row>
    <row r="321" spans="1:11" x14ac:dyDescent="0.25">
      <c r="A321" t="s">
        <v>619</v>
      </c>
      <c r="B321" t="s">
        <v>620</v>
      </c>
      <c r="C321" t="s">
        <v>62</v>
      </c>
      <c r="D321" t="s">
        <v>110</v>
      </c>
      <c r="E321">
        <v>1020569</v>
      </c>
      <c r="F321" s="1">
        <v>43830</v>
      </c>
      <c r="G321" s="1">
        <v>43466</v>
      </c>
      <c r="H321" s="1">
        <v>43830</v>
      </c>
      <c r="I321">
        <v>268211000</v>
      </c>
      <c r="J321">
        <v>171724000</v>
      </c>
      <c r="K321">
        <f>H321-G321+1</f>
        <v>365</v>
      </c>
    </row>
    <row r="322" spans="1:11" x14ac:dyDescent="0.25">
      <c r="A322" t="s">
        <v>759</v>
      </c>
      <c r="B322" t="s">
        <v>760</v>
      </c>
      <c r="C322" t="s">
        <v>141</v>
      </c>
      <c r="D322" t="s">
        <v>531</v>
      </c>
      <c r="E322">
        <v>1021860</v>
      </c>
      <c r="F322" s="1">
        <v>43830</v>
      </c>
      <c r="G322" s="1">
        <v>43466</v>
      </c>
      <c r="H322" s="1">
        <v>43830</v>
      </c>
      <c r="I322">
        <v>-6095000000</v>
      </c>
      <c r="J322">
        <v>-237000000</v>
      </c>
      <c r="K322">
        <f>H322-G322+1</f>
        <v>365</v>
      </c>
    </row>
    <row r="323" spans="1:11" x14ac:dyDescent="0.25">
      <c r="A323" t="s">
        <v>880</v>
      </c>
      <c r="B323" t="s">
        <v>881</v>
      </c>
      <c r="C323" t="s">
        <v>6</v>
      </c>
      <c r="D323" t="s">
        <v>361</v>
      </c>
      <c r="E323">
        <v>1022079</v>
      </c>
      <c r="F323" s="1">
        <v>43830</v>
      </c>
      <c r="G323" s="1">
        <v>43466</v>
      </c>
      <c r="H323" s="1">
        <v>43830</v>
      </c>
      <c r="I323">
        <v>858000000</v>
      </c>
      <c r="J323">
        <v>772000000</v>
      </c>
      <c r="K323">
        <f>H323-G323+1</f>
        <v>365</v>
      </c>
    </row>
    <row r="324" spans="1:11" x14ac:dyDescent="0.25">
      <c r="A324" t="s">
        <v>348</v>
      </c>
      <c r="B324" t="s">
        <v>349</v>
      </c>
      <c r="C324" t="s">
        <v>91</v>
      </c>
      <c r="D324" t="s">
        <v>350</v>
      </c>
      <c r="E324">
        <v>1024305</v>
      </c>
      <c r="F324" s="1">
        <v>43646</v>
      </c>
      <c r="G324" s="1">
        <v>43282</v>
      </c>
      <c r="H324" s="1">
        <v>43646</v>
      </c>
      <c r="I324">
        <v>-3784200000</v>
      </c>
      <c r="J324">
        <v>-168800000</v>
      </c>
      <c r="K324">
        <f>H324-G324+1</f>
        <v>365</v>
      </c>
    </row>
    <row r="325" spans="1:11" x14ac:dyDescent="0.25">
      <c r="A325" t="s">
        <v>904</v>
      </c>
      <c r="B325" t="s">
        <v>905</v>
      </c>
      <c r="C325" t="s">
        <v>2</v>
      </c>
      <c r="D325" t="s">
        <v>121</v>
      </c>
      <c r="E325">
        <v>1024478</v>
      </c>
      <c r="F325" s="1">
        <v>43738</v>
      </c>
      <c r="G325" s="1">
        <v>43374</v>
      </c>
      <c r="H325" s="1">
        <v>43738</v>
      </c>
      <c r="I325">
        <v>695800000</v>
      </c>
      <c r="J325">
        <v>535500000</v>
      </c>
      <c r="K325">
        <f>H325-G325+1</f>
        <v>365</v>
      </c>
    </row>
    <row r="326" spans="1:11" x14ac:dyDescent="0.25">
      <c r="A326" t="s">
        <v>474</v>
      </c>
      <c r="B326" t="s">
        <v>475</v>
      </c>
      <c r="C326" t="s">
        <v>34</v>
      </c>
      <c r="D326" t="s">
        <v>80</v>
      </c>
      <c r="E326">
        <v>1031296</v>
      </c>
      <c r="F326" s="1">
        <v>43830</v>
      </c>
      <c r="G326" s="1">
        <v>43466</v>
      </c>
      <c r="H326" s="1">
        <v>43830</v>
      </c>
      <c r="I326">
        <v>912000000</v>
      </c>
      <c r="J326">
        <v>-1724000000</v>
      </c>
      <c r="K326">
        <f>H326-G326+1</f>
        <v>365</v>
      </c>
    </row>
    <row r="327" spans="1:11" x14ac:dyDescent="0.25">
      <c r="A327" t="s">
        <v>929</v>
      </c>
      <c r="B327" t="s">
        <v>930</v>
      </c>
      <c r="C327" t="s">
        <v>34</v>
      </c>
      <c r="D327" t="s">
        <v>98</v>
      </c>
      <c r="E327">
        <v>1032208</v>
      </c>
      <c r="F327" s="1">
        <v>43830</v>
      </c>
      <c r="G327" s="1">
        <v>43466</v>
      </c>
      <c r="H327" s="1">
        <v>43830</v>
      </c>
      <c r="I327">
        <v>1999000000</v>
      </c>
      <c r="J327">
        <v>351000000</v>
      </c>
      <c r="K327">
        <f>H327-G327+1</f>
        <v>365</v>
      </c>
    </row>
    <row r="328" spans="1:11" x14ac:dyDescent="0.25">
      <c r="A328" t="s">
        <v>919</v>
      </c>
      <c r="B328" t="s">
        <v>920</v>
      </c>
      <c r="C328" t="s">
        <v>62</v>
      </c>
      <c r="D328" t="s">
        <v>110</v>
      </c>
      <c r="E328">
        <v>1034054</v>
      </c>
      <c r="F328" s="1">
        <v>43830</v>
      </c>
      <c r="G328" s="1">
        <v>43466</v>
      </c>
      <c r="H328" s="1">
        <v>43830</v>
      </c>
      <c r="I328">
        <v>146991000</v>
      </c>
      <c r="J328">
        <v>103654000</v>
      </c>
      <c r="K328">
        <f>H328-G328+1</f>
        <v>365</v>
      </c>
    </row>
    <row r="329" spans="1:11" x14ac:dyDescent="0.25">
      <c r="A329" t="s">
        <v>1029</v>
      </c>
      <c r="B329" t="s">
        <v>1030</v>
      </c>
      <c r="C329" t="s">
        <v>141</v>
      </c>
      <c r="D329" t="s">
        <v>560</v>
      </c>
      <c r="E329">
        <v>1035002</v>
      </c>
      <c r="F329" s="1">
        <v>43830</v>
      </c>
      <c r="G329" s="1">
        <v>43466</v>
      </c>
      <c r="H329" s="1">
        <v>43830</v>
      </c>
      <c r="I329">
        <v>2422000000</v>
      </c>
      <c r="J329">
        <v>4051000000</v>
      </c>
      <c r="K329">
        <f>H329-G329+1</f>
        <v>365</v>
      </c>
    </row>
    <row r="330" spans="1:11" x14ac:dyDescent="0.25">
      <c r="A330" t="s">
        <v>609</v>
      </c>
      <c r="B330" t="s">
        <v>610</v>
      </c>
      <c r="C330" t="s">
        <v>6</v>
      </c>
      <c r="D330" t="s">
        <v>7</v>
      </c>
      <c r="E330">
        <v>1035267</v>
      </c>
      <c r="F330" s="1">
        <v>43830</v>
      </c>
      <c r="G330" s="1">
        <v>43466</v>
      </c>
      <c r="H330" s="1">
        <v>43830</v>
      </c>
      <c r="I330">
        <v>1379300000</v>
      </c>
      <c r="J330">
        <v>670900000</v>
      </c>
      <c r="K330">
        <f>H330-G330+1</f>
        <v>365</v>
      </c>
    </row>
    <row r="331" spans="1:11" x14ac:dyDescent="0.25">
      <c r="A331" t="s">
        <v>60</v>
      </c>
      <c r="B331" t="s">
        <v>61</v>
      </c>
      <c r="C331" t="s">
        <v>62</v>
      </c>
      <c r="D331" t="s">
        <v>63</v>
      </c>
      <c r="E331">
        <v>1035443</v>
      </c>
      <c r="F331" s="1">
        <v>43830</v>
      </c>
      <c r="G331" s="1">
        <v>43466</v>
      </c>
      <c r="H331" s="1">
        <v>43830</v>
      </c>
      <c r="I331">
        <v>363165000</v>
      </c>
      <c r="J331">
        <v>169093000</v>
      </c>
      <c r="K331">
        <f>H331-G331+1</f>
        <v>365</v>
      </c>
    </row>
    <row r="332" spans="1:11" x14ac:dyDescent="0.25">
      <c r="A332" t="s">
        <v>850</v>
      </c>
      <c r="B332" t="s">
        <v>851</v>
      </c>
      <c r="C332" t="s">
        <v>30</v>
      </c>
      <c r="D332" t="s">
        <v>534</v>
      </c>
      <c r="E332">
        <v>1037038</v>
      </c>
      <c r="F332" s="1">
        <v>43555</v>
      </c>
      <c r="G332" s="1">
        <v>43191</v>
      </c>
      <c r="H332" s="1">
        <v>43554</v>
      </c>
      <c r="I332">
        <v>430900000</v>
      </c>
      <c r="J332">
        <v>162800000</v>
      </c>
      <c r="K332">
        <f>H332-G332+1</f>
        <v>364</v>
      </c>
    </row>
    <row r="333" spans="1:11" x14ac:dyDescent="0.25">
      <c r="A333" t="s">
        <v>222</v>
      </c>
      <c r="B333" t="s">
        <v>223</v>
      </c>
      <c r="C333" t="s">
        <v>62</v>
      </c>
      <c r="D333" t="s">
        <v>63</v>
      </c>
      <c r="E333">
        <v>1037540</v>
      </c>
      <c r="F333" s="1">
        <v>43830</v>
      </c>
      <c r="G333" s="1">
        <v>43466</v>
      </c>
      <c r="H333" s="1">
        <v>43830</v>
      </c>
      <c r="I333">
        <v>521534000</v>
      </c>
      <c r="J333">
        <v>462439000</v>
      </c>
      <c r="K333">
        <f>H333-G333+1</f>
        <v>365</v>
      </c>
    </row>
    <row r="334" spans="1:11" x14ac:dyDescent="0.25">
      <c r="A334" t="s">
        <v>723</v>
      </c>
      <c r="B334" t="s">
        <v>724</v>
      </c>
      <c r="C334" t="s">
        <v>6</v>
      </c>
      <c r="D334" t="s">
        <v>589</v>
      </c>
      <c r="E334">
        <v>1037646</v>
      </c>
      <c r="F334" s="1">
        <v>43830</v>
      </c>
      <c r="G334" s="1">
        <v>43466</v>
      </c>
      <c r="H334" s="1">
        <v>43830</v>
      </c>
      <c r="I334">
        <v>561109000</v>
      </c>
      <c r="J334">
        <v>375972000</v>
      </c>
      <c r="K334">
        <f>H334-G334+1</f>
        <v>365</v>
      </c>
    </row>
    <row r="335" spans="1:11" x14ac:dyDescent="0.25">
      <c r="A335" t="s">
        <v>119</v>
      </c>
      <c r="B335" t="s">
        <v>120</v>
      </c>
      <c r="C335" t="s">
        <v>2</v>
      </c>
      <c r="D335" t="s">
        <v>121</v>
      </c>
      <c r="E335">
        <v>1037868</v>
      </c>
      <c r="F335" s="1">
        <v>43830</v>
      </c>
      <c r="G335" s="1">
        <v>43466</v>
      </c>
      <c r="H335" s="1">
        <v>43830</v>
      </c>
      <c r="I335">
        <v>861297000</v>
      </c>
      <c r="J335">
        <v>681470000</v>
      </c>
      <c r="K335">
        <f>H335-G335+1</f>
        <v>365</v>
      </c>
    </row>
    <row r="336" spans="1:11" x14ac:dyDescent="0.25">
      <c r="A336" t="s">
        <v>846</v>
      </c>
      <c r="B336" t="s">
        <v>847</v>
      </c>
      <c r="C336" t="s">
        <v>141</v>
      </c>
      <c r="D336" t="s">
        <v>142</v>
      </c>
      <c r="E336">
        <v>1038357</v>
      </c>
      <c r="F336" s="1">
        <v>43830</v>
      </c>
      <c r="G336" s="1">
        <v>43466</v>
      </c>
      <c r="H336" s="1">
        <v>43830</v>
      </c>
      <c r="I336">
        <v>756000000</v>
      </c>
      <c r="J336">
        <v>833000000</v>
      </c>
      <c r="K336">
        <f>H336-G336+1</f>
        <v>365</v>
      </c>
    </row>
    <row r="337" spans="1:11" x14ac:dyDescent="0.25">
      <c r="A337" t="s">
        <v>810</v>
      </c>
      <c r="B337" t="s">
        <v>811</v>
      </c>
      <c r="C337" t="s">
        <v>141</v>
      </c>
      <c r="D337" t="s">
        <v>651</v>
      </c>
      <c r="E337">
        <v>1039684</v>
      </c>
      <c r="F337" s="1">
        <v>43830</v>
      </c>
      <c r="G337" s="1">
        <v>43466</v>
      </c>
      <c r="H337" s="1">
        <v>43830</v>
      </c>
      <c r="I337">
        <v>1278577000</v>
      </c>
      <c r="J337">
        <v>387841000</v>
      </c>
      <c r="K337">
        <f>H337-G337+1</f>
        <v>365</v>
      </c>
    </row>
    <row r="338" spans="1:11" x14ac:dyDescent="0.25">
      <c r="A338" t="s">
        <v>937</v>
      </c>
      <c r="B338" t="s">
        <v>938</v>
      </c>
      <c r="C338" t="s">
        <v>62</v>
      </c>
      <c r="D338" t="s">
        <v>63</v>
      </c>
      <c r="E338">
        <v>1040971</v>
      </c>
      <c r="F338" s="1">
        <v>43830</v>
      </c>
      <c r="G338" s="1">
        <v>43466</v>
      </c>
      <c r="H338" s="1">
        <v>43830</v>
      </c>
      <c r="I338">
        <v>270434000</v>
      </c>
      <c r="J338">
        <v>101069000</v>
      </c>
      <c r="K338">
        <f>H338-G338+1</f>
        <v>365</v>
      </c>
    </row>
    <row r="339" spans="1:11" x14ac:dyDescent="0.25">
      <c r="A339" t="s">
        <v>1095</v>
      </c>
      <c r="B339" t="s">
        <v>1096</v>
      </c>
      <c r="C339" t="s">
        <v>30</v>
      </c>
      <c r="D339" t="s">
        <v>289</v>
      </c>
      <c r="E339">
        <v>1041061</v>
      </c>
      <c r="F339" s="1">
        <v>43830</v>
      </c>
      <c r="G339" s="1">
        <v>43466</v>
      </c>
      <c r="H339" s="1">
        <v>43830</v>
      </c>
      <c r="I339">
        <v>1294000000</v>
      </c>
      <c r="J339">
        <v>1340000000</v>
      </c>
      <c r="K339">
        <f>H339-G339+1</f>
        <v>365</v>
      </c>
    </row>
    <row r="340" spans="1:11" x14ac:dyDescent="0.25">
      <c r="A340" t="s">
        <v>235</v>
      </c>
      <c r="B340" t="s">
        <v>236</v>
      </c>
      <c r="C340" t="s">
        <v>2</v>
      </c>
      <c r="D340" t="s">
        <v>237</v>
      </c>
      <c r="E340">
        <v>1043277</v>
      </c>
      <c r="F340" s="1">
        <v>43830</v>
      </c>
      <c r="G340" s="1">
        <v>43466</v>
      </c>
      <c r="H340" s="1">
        <v>43830</v>
      </c>
      <c r="I340">
        <v>576968000</v>
      </c>
      <c r="J340">
        <v>504893000</v>
      </c>
      <c r="K340">
        <f>H340-G340+1</f>
        <v>365</v>
      </c>
    </row>
    <row r="341" spans="1:11" x14ac:dyDescent="0.25">
      <c r="A341" t="s">
        <v>637</v>
      </c>
      <c r="B341" t="s">
        <v>638</v>
      </c>
      <c r="C341" t="s">
        <v>15</v>
      </c>
      <c r="D341" t="s">
        <v>163</v>
      </c>
      <c r="E341">
        <v>1043604</v>
      </c>
      <c r="F341" s="1">
        <v>43830</v>
      </c>
      <c r="G341" s="1">
        <v>43466</v>
      </c>
      <c r="H341" s="1">
        <v>43830</v>
      </c>
      <c r="I341">
        <v>345000000</v>
      </c>
      <c r="J341">
        <v>306200000</v>
      </c>
      <c r="K341">
        <f>H341-G341+1</f>
        <v>365</v>
      </c>
    </row>
    <row r="342" spans="1:11" x14ac:dyDescent="0.25">
      <c r="A342" t="s">
        <v>862</v>
      </c>
      <c r="B342" t="s">
        <v>863</v>
      </c>
      <c r="C342" t="s">
        <v>62</v>
      </c>
      <c r="D342" t="s">
        <v>404</v>
      </c>
      <c r="E342">
        <v>1045609</v>
      </c>
      <c r="F342" s="1">
        <v>43830</v>
      </c>
      <c r="G342" s="1">
        <v>43466</v>
      </c>
      <c r="H342" s="1">
        <v>43830</v>
      </c>
      <c r="I342">
        <v>1572959000</v>
      </c>
      <c r="J342">
        <v>1652325000</v>
      </c>
      <c r="K342">
        <f>H342-G342+1</f>
        <v>365</v>
      </c>
    </row>
    <row r="343" spans="1:11" x14ac:dyDescent="0.25">
      <c r="A343" t="s">
        <v>802</v>
      </c>
      <c r="B343" t="s">
        <v>803</v>
      </c>
      <c r="C343" t="s">
        <v>15</v>
      </c>
      <c r="D343" t="s">
        <v>27</v>
      </c>
      <c r="E343">
        <v>1045810</v>
      </c>
      <c r="F343" s="1">
        <v>43496</v>
      </c>
      <c r="G343" s="1">
        <v>43129</v>
      </c>
      <c r="H343" s="1">
        <v>43492</v>
      </c>
      <c r="I343">
        <v>4141000000</v>
      </c>
      <c r="J343">
        <v>3047000000</v>
      </c>
      <c r="K343">
        <f>H343-G343+1</f>
        <v>364</v>
      </c>
    </row>
    <row r="344" spans="1:11" x14ac:dyDescent="0.25">
      <c r="A344" t="s">
        <v>884</v>
      </c>
      <c r="B344" t="s">
        <v>885</v>
      </c>
      <c r="C344" t="s">
        <v>2</v>
      </c>
      <c r="D344" t="s">
        <v>160</v>
      </c>
      <c r="E344">
        <v>1047122</v>
      </c>
      <c r="F344" s="1">
        <v>43830</v>
      </c>
      <c r="G344" s="1">
        <v>43466</v>
      </c>
      <c r="H344" s="1">
        <v>43830</v>
      </c>
      <c r="I344">
        <v>3343000000</v>
      </c>
      <c r="J344">
        <v>2024000000</v>
      </c>
      <c r="K344">
        <f>H344-G344+1</f>
        <v>365</v>
      </c>
    </row>
    <row r="345" spans="1:11" x14ac:dyDescent="0.25">
      <c r="A345" t="s">
        <v>335</v>
      </c>
      <c r="B345" t="s">
        <v>336</v>
      </c>
      <c r="C345" t="s">
        <v>34</v>
      </c>
      <c r="D345" t="s">
        <v>80</v>
      </c>
      <c r="E345">
        <v>1047862</v>
      </c>
      <c r="F345" s="1">
        <v>43830</v>
      </c>
      <c r="G345" s="1">
        <v>43466</v>
      </c>
      <c r="H345" s="1">
        <v>43830</v>
      </c>
      <c r="I345">
        <v>1343000000</v>
      </c>
      <c r="J345">
        <v>1525000000</v>
      </c>
      <c r="K345">
        <f>H345-G345+1</f>
        <v>365</v>
      </c>
    </row>
    <row r="346" spans="1:11" x14ac:dyDescent="0.25">
      <c r="A346" t="s">
        <v>700</v>
      </c>
      <c r="B346" t="s">
        <v>701</v>
      </c>
      <c r="C346" t="s">
        <v>30</v>
      </c>
      <c r="D346" t="s">
        <v>253</v>
      </c>
      <c r="E346">
        <v>1048286</v>
      </c>
      <c r="F346" s="1">
        <v>43830</v>
      </c>
      <c r="G346" s="1">
        <v>43466</v>
      </c>
      <c r="H346" s="1">
        <v>43830</v>
      </c>
      <c r="I346">
        <v>1273000000</v>
      </c>
      <c r="J346">
        <v>1459000000</v>
      </c>
      <c r="K346">
        <f>H346-G346+1</f>
        <v>365</v>
      </c>
    </row>
    <row r="347" spans="1:11" x14ac:dyDescent="0.25">
      <c r="A347" t="s">
        <v>459</v>
      </c>
      <c r="B347" t="s">
        <v>460</v>
      </c>
      <c r="C347" t="s">
        <v>15</v>
      </c>
      <c r="D347" t="s">
        <v>163</v>
      </c>
      <c r="E347">
        <v>1048695</v>
      </c>
      <c r="F347" s="1">
        <v>43738</v>
      </c>
      <c r="G347" s="1">
        <v>43374</v>
      </c>
      <c r="H347" s="1">
        <v>43738</v>
      </c>
      <c r="I347">
        <v>427734000</v>
      </c>
      <c r="J347">
        <v>453689000</v>
      </c>
      <c r="K347">
        <f>H347-G347+1</f>
        <v>365</v>
      </c>
    </row>
    <row r="348" spans="1:11" x14ac:dyDescent="0.25">
      <c r="A348" t="s">
        <v>468</v>
      </c>
      <c r="B348" t="s">
        <v>469</v>
      </c>
      <c r="C348" t="s">
        <v>2</v>
      </c>
      <c r="D348" t="s">
        <v>237</v>
      </c>
      <c r="E348">
        <v>1048911</v>
      </c>
      <c r="F348" s="1">
        <v>43616</v>
      </c>
      <c r="G348" s="1">
        <v>43252</v>
      </c>
      <c r="H348" s="1">
        <v>43616</v>
      </c>
      <c r="I348">
        <v>540000000</v>
      </c>
      <c r="J348">
        <v>4572000000</v>
      </c>
      <c r="K348">
        <f>H348-G348+1</f>
        <v>365</v>
      </c>
    </row>
    <row r="349" spans="1:11" x14ac:dyDescent="0.25">
      <c r="A349" t="s">
        <v>876</v>
      </c>
      <c r="B349" t="s">
        <v>877</v>
      </c>
      <c r="C349" t="s">
        <v>2</v>
      </c>
      <c r="D349" t="s">
        <v>623</v>
      </c>
      <c r="E349">
        <v>1050915</v>
      </c>
      <c r="F349" s="1">
        <v>43830</v>
      </c>
      <c r="G349" s="1">
        <v>43466</v>
      </c>
      <c r="H349" s="1">
        <v>43830</v>
      </c>
      <c r="I349">
        <v>402044000</v>
      </c>
      <c r="J349">
        <v>314978000</v>
      </c>
      <c r="K349">
        <f>H349-G349+1</f>
        <v>365</v>
      </c>
    </row>
    <row r="350" spans="1:11" x14ac:dyDescent="0.25">
      <c r="A350" t="s">
        <v>351</v>
      </c>
      <c r="B350" t="s">
        <v>352</v>
      </c>
      <c r="C350" t="s">
        <v>62</v>
      </c>
      <c r="D350" t="s">
        <v>110</v>
      </c>
      <c r="E350">
        <v>1051470</v>
      </c>
      <c r="F350" s="1">
        <v>43830</v>
      </c>
      <c r="G350" s="1">
        <v>43466</v>
      </c>
      <c r="H350" s="1">
        <v>43830</v>
      </c>
      <c r="I350">
        <v>747000000</v>
      </c>
      <c r="J350">
        <v>366000000</v>
      </c>
      <c r="K350">
        <f>H350-G350+1</f>
        <v>365</v>
      </c>
    </row>
    <row r="351" spans="1:11" x14ac:dyDescent="0.25">
      <c r="A351" t="s">
        <v>108</v>
      </c>
      <c r="B351" t="s">
        <v>109</v>
      </c>
      <c r="C351" t="s">
        <v>62</v>
      </c>
      <c r="D351" t="s">
        <v>110</v>
      </c>
      <c r="E351">
        <v>1053507</v>
      </c>
      <c r="F351" s="1">
        <v>43830</v>
      </c>
      <c r="G351" s="1">
        <v>43466</v>
      </c>
      <c r="H351" s="1">
        <v>43830</v>
      </c>
      <c r="I351">
        <v>1887800000</v>
      </c>
      <c r="J351">
        <v>1238900000</v>
      </c>
      <c r="K351">
        <f>H351-G351+1</f>
        <v>365</v>
      </c>
    </row>
    <row r="352" spans="1:11" x14ac:dyDescent="0.25">
      <c r="A352" t="s">
        <v>287</v>
      </c>
      <c r="B352" t="s">
        <v>288</v>
      </c>
      <c r="C352" t="s">
        <v>30</v>
      </c>
      <c r="D352" t="s">
        <v>289</v>
      </c>
      <c r="E352">
        <v>1058090</v>
      </c>
      <c r="F352" s="1">
        <v>43830</v>
      </c>
      <c r="G352" s="1">
        <v>43466</v>
      </c>
      <c r="H352" s="1">
        <v>43830</v>
      </c>
      <c r="I352">
        <v>350158000</v>
      </c>
      <c r="J352">
        <v>176253000</v>
      </c>
      <c r="K352">
        <f>H352-G352+1</f>
        <v>365</v>
      </c>
    </row>
    <row r="353" spans="1:11" x14ac:dyDescent="0.25">
      <c r="A353" t="s">
        <v>321</v>
      </c>
      <c r="B353" t="s">
        <v>322</v>
      </c>
      <c r="C353" t="s">
        <v>15</v>
      </c>
      <c r="D353" t="s">
        <v>16</v>
      </c>
      <c r="E353">
        <v>1058290</v>
      </c>
      <c r="F353" s="1">
        <v>43830</v>
      </c>
      <c r="G353" s="1">
        <v>43466</v>
      </c>
      <c r="H353" s="1">
        <v>43830</v>
      </c>
      <c r="I353">
        <v>1842000000</v>
      </c>
      <c r="J353">
        <v>1504000000</v>
      </c>
      <c r="K353">
        <f>H353-G353+1</f>
        <v>365</v>
      </c>
    </row>
    <row r="354" spans="1:11" x14ac:dyDescent="0.25">
      <c r="A354" t="s">
        <v>745</v>
      </c>
      <c r="B354" t="s">
        <v>746</v>
      </c>
      <c r="C354" t="s">
        <v>40</v>
      </c>
      <c r="D354" t="s">
        <v>259</v>
      </c>
      <c r="E354">
        <v>1059556</v>
      </c>
      <c r="F354" s="1">
        <v>43830</v>
      </c>
      <c r="G354" s="1">
        <v>43466</v>
      </c>
      <c r="H354" s="1">
        <v>43830</v>
      </c>
      <c r="I354">
        <v>1422000000</v>
      </c>
      <c r="J354">
        <v>1001000000</v>
      </c>
      <c r="K354">
        <f>H354-G354+1</f>
        <v>365</v>
      </c>
    </row>
    <row r="355" spans="1:11" x14ac:dyDescent="0.25">
      <c r="A355" t="s">
        <v>896</v>
      </c>
      <c r="B355" t="s">
        <v>897</v>
      </c>
      <c r="C355" t="s">
        <v>2</v>
      </c>
      <c r="D355" t="s">
        <v>898</v>
      </c>
      <c r="E355">
        <v>1060391</v>
      </c>
      <c r="F355" s="1">
        <v>43830</v>
      </c>
      <c r="G355" s="1">
        <v>43466</v>
      </c>
      <c r="H355" s="1">
        <v>43830</v>
      </c>
      <c r="I355">
        <v>1073300000</v>
      </c>
      <c r="J355">
        <v>1278400000</v>
      </c>
      <c r="K355">
        <f>H355-G355+1</f>
        <v>365</v>
      </c>
    </row>
    <row r="356" spans="1:11" x14ac:dyDescent="0.25">
      <c r="A356" t="s">
        <v>933</v>
      </c>
      <c r="B356" t="s">
        <v>934</v>
      </c>
      <c r="C356" t="s">
        <v>62</v>
      </c>
      <c r="D356" t="s">
        <v>467</v>
      </c>
      <c r="E356">
        <v>1063761</v>
      </c>
      <c r="F356" s="1">
        <v>43830</v>
      </c>
      <c r="G356" s="1">
        <v>43466</v>
      </c>
      <c r="H356" s="1">
        <v>43830</v>
      </c>
      <c r="I356">
        <v>2098247000</v>
      </c>
      <c r="J356">
        <v>2244903000</v>
      </c>
      <c r="K356">
        <f>H356-G356+1</f>
        <v>365</v>
      </c>
    </row>
    <row r="357" spans="1:11" x14ac:dyDescent="0.25">
      <c r="A357" t="s">
        <v>415</v>
      </c>
      <c r="B357" t="s">
        <v>416</v>
      </c>
      <c r="C357" t="s">
        <v>30</v>
      </c>
      <c r="D357" t="s">
        <v>95</v>
      </c>
      <c r="E357">
        <v>1065088</v>
      </c>
      <c r="F357" s="1">
        <v>43830</v>
      </c>
      <c r="G357" s="1">
        <v>43466</v>
      </c>
      <c r="H357" s="1">
        <v>43830</v>
      </c>
      <c r="I357">
        <v>1786000000</v>
      </c>
      <c r="J357">
        <v>-1017000000</v>
      </c>
      <c r="K357">
        <f>H357-G357+1</f>
        <v>365</v>
      </c>
    </row>
    <row r="358" spans="1:11" x14ac:dyDescent="0.25">
      <c r="A358" t="s">
        <v>765</v>
      </c>
      <c r="B358" t="s">
        <v>766</v>
      </c>
      <c r="C358" t="s">
        <v>19</v>
      </c>
      <c r="D358" t="s">
        <v>767</v>
      </c>
      <c r="E358">
        <v>1065280</v>
      </c>
      <c r="F358" s="1">
        <v>43830</v>
      </c>
      <c r="G358" s="1">
        <v>43466</v>
      </c>
      <c r="H358" s="1">
        <v>43830</v>
      </c>
      <c r="I358">
        <v>1866916000</v>
      </c>
      <c r="J358">
        <v>558929000</v>
      </c>
      <c r="K358">
        <f>H358-G358+1</f>
        <v>365</v>
      </c>
    </row>
    <row r="359" spans="1:11" x14ac:dyDescent="0.25">
      <c r="A359" t="s">
        <v>678</v>
      </c>
      <c r="B359" t="s">
        <v>679</v>
      </c>
      <c r="C359" t="s">
        <v>30</v>
      </c>
      <c r="D359" t="s">
        <v>680</v>
      </c>
      <c r="E359">
        <v>1065696</v>
      </c>
      <c r="F359" s="1">
        <v>43830</v>
      </c>
      <c r="G359" s="1">
        <v>43466</v>
      </c>
      <c r="H359" s="1">
        <v>43830</v>
      </c>
      <c r="I359">
        <v>541260000</v>
      </c>
      <c r="J359">
        <v>533744000</v>
      </c>
      <c r="K359">
        <f>H359-G359+1</f>
        <v>365</v>
      </c>
    </row>
    <row r="360" spans="1:11" x14ac:dyDescent="0.25">
      <c r="A360" t="s">
        <v>1018</v>
      </c>
      <c r="B360" t="s">
        <v>1019</v>
      </c>
      <c r="C360" t="s">
        <v>2</v>
      </c>
      <c r="D360" t="s">
        <v>1020</v>
      </c>
      <c r="E360">
        <v>1067701</v>
      </c>
      <c r="F360" s="1">
        <v>43830</v>
      </c>
      <c r="G360" s="1">
        <v>43466</v>
      </c>
      <c r="H360" s="1">
        <v>43830</v>
      </c>
      <c r="I360">
        <v>1174000000</v>
      </c>
      <c r="J360">
        <v>1346000000</v>
      </c>
      <c r="K360">
        <f>H360-G360+1</f>
        <v>365</v>
      </c>
    </row>
    <row r="361" spans="1:11" x14ac:dyDescent="0.25">
      <c r="A361" t="s">
        <v>203</v>
      </c>
      <c r="B361" t="s">
        <v>204</v>
      </c>
      <c r="C361" t="s">
        <v>40</v>
      </c>
      <c r="D361" t="s">
        <v>205</v>
      </c>
      <c r="E361">
        <v>1067983</v>
      </c>
      <c r="F361" s="1">
        <v>43830</v>
      </c>
      <c r="G361" s="1">
        <v>43466</v>
      </c>
      <c r="H361" s="1">
        <v>43830</v>
      </c>
      <c r="I361">
        <v>81417000000</v>
      </c>
      <c r="J361">
        <v>44940000000</v>
      </c>
      <c r="K361">
        <f>H361-G361+1</f>
        <v>365</v>
      </c>
    </row>
    <row r="362" spans="1:11" x14ac:dyDescent="0.25">
      <c r="A362" t="s">
        <v>570</v>
      </c>
      <c r="B362" t="s">
        <v>571</v>
      </c>
      <c r="C362" t="s">
        <v>62</v>
      </c>
      <c r="D362" t="s">
        <v>572</v>
      </c>
      <c r="E362">
        <v>1070750</v>
      </c>
      <c r="F362" s="1">
        <v>43830</v>
      </c>
      <c r="G362" s="1">
        <v>43466</v>
      </c>
      <c r="H362" s="1">
        <v>43830</v>
      </c>
      <c r="I362">
        <v>920000000</v>
      </c>
      <c r="J362">
        <v>564000000</v>
      </c>
      <c r="K362">
        <f>H362-G362+1</f>
        <v>365</v>
      </c>
    </row>
    <row r="363" spans="1:11" x14ac:dyDescent="0.25">
      <c r="A363" t="s">
        <v>266</v>
      </c>
      <c r="B363" t="s">
        <v>267</v>
      </c>
      <c r="C363" t="s">
        <v>6</v>
      </c>
      <c r="D363" t="s">
        <v>133</v>
      </c>
      <c r="E363">
        <v>1071739</v>
      </c>
      <c r="F363" s="1">
        <v>43830</v>
      </c>
      <c r="G363" s="1">
        <v>43466</v>
      </c>
      <c r="H363" s="1">
        <v>43830</v>
      </c>
      <c r="I363">
        <v>1321000000</v>
      </c>
      <c r="J363">
        <v>828000000</v>
      </c>
      <c r="K363">
        <f>H363-G363+1</f>
        <v>365</v>
      </c>
    </row>
    <row r="364" spans="1:11" x14ac:dyDescent="0.25">
      <c r="A364" t="s">
        <v>218</v>
      </c>
      <c r="B364" t="s">
        <v>219</v>
      </c>
      <c r="C364" t="s">
        <v>30</v>
      </c>
      <c r="D364" t="s">
        <v>95</v>
      </c>
      <c r="E364">
        <v>1075531</v>
      </c>
      <c r="F364" s="1">
        <v>43830</v>
      </c>
      <c r="G364" s="1">
        <v>43466</v>
      </c>
      <c r="H364" s="1">
        <v>43830</v>
      </c>
      <c r="I364">
        <v>4865000000</v>
      </c>
      <c r="J364">
        <v>2341000000</v>
      </c>
      <c r="K364">
        <f>H364-G364+1</f>
        <v>365</v>
      </c>
    </row>
    <row r="365" spans="1:11" x14ac:dyDescent="0.25">
      <c r="A365" t="s">
        <v>51</v>
      </c>
      <c r="B365" t="s">
        <v>52</v>
      </c>
      <c r="C365" t="s">
        <v>15</v>
      </c>
      <c r="D365" t="s">
        <v>53</v>
      </c>
      <c r="E365">
        <v>1086222</v>
      </c>
      <c r="F365" s="1">
        <v>43830</v>
      </c>
      <c r="G365" s="1">
        <v>43466</v>
      </c>
      <c r="H365" s="1">
        <v>43830</v>
      </c>
      <c r="I365">
        <v>478035000</v>
      </c>
      <c r="J365">
        <v>222766000</v>
      </c>
      <c r="K365">
        <f>H365-G365+1</f>
        <v>365</v>
      </c>
    </row>
    <row r="366" spans="1:11" x14ac:dyDescent="0.25">
      <c r="A366" t="s">
        <v>378</v>
      </c>
      <c r="B366" t="s">
        <v>379</v>
      </c>
      <c r="C366" t="s">
        <v>141</v>
      </c>
      <c r="D366" t="s">
        <v>142</v>
      </c>
      <c r="E366">
        <v>1090012</v>
      </c>
      <c r="F366" s="1">
        <v>43830</v>
      </c>
      <c r="G366" s="1">
        <v>43466</v>
      </c>
      <c r="H366" s="1">
        <v>43830</v>
      </c>
      <c r="I366">
        <v>-355000000</v>
      </c>
      <c r="J366">
        <v>898000000</v>
      </c>
      <c r="K366">
        <f>H366-G366+1</f>
        <v>365</v>
      </c>
    </row>
    <row r="367" spans="1:11" x14ac:dyDescent="0.25">
      <c r="A367" t="s">
        <v>1016</v>
      </c>
      <c r="B367" t="s">
        <v>1017</v>
      </c>
      <c r="C367" t="s">
        <v>2</v>
      </c>
      <c r="D367" t="s">
        <v>237</v>
      </c>
      <c r="E367">
        <v>1090727</v>
      </c>
      <c r="F367" s="1">
        <v>43830</v>
      </c>
      <c r="G367" s="1">
        <v>43466</v>
      </c>
      <c r="H367" s="1">
        <v>43830</v>
      </c>
      <c r="I367">
        <v>4440000000</v>
      </c>
      <c r="J367">
        <v>4905000000</v>
      </c>
      <c r="K367">
        <f>H367-G367+1</f>
        <v>365</v>
      </c>
    </row>
    <row r="368" spans="1:11" x14ac:dyDescent="0.25">
      <c r="A368" t="s">
        <v>45</v>
      </c>
      <c r="B368" t="s">
        <v>46</v>
      </c>
      <c r="C368" t="s">
        <v>6</v>
      </c>
      <c r="D368" t="s">
        <v>7</v>
      </c>
      <c r="E368">
        <v>1090872</v>
      </c>
      <c r="F368" s="1">
        <v>43769</v>
      </c>
      <c r="G368" s="1">
        <v>43405</v>
      </c>
      <c r="H368" s="1">
        <v>43769</v>
      </c>
      <c r="I368">
        <v>1071000000</v>
      </c>
      <c r="J368">
        <v>316000000</v>
      </c>
      <c r="K368">
        <f>H368-G368+1</f>
        <v>365</v>
      </c>
    </row>
    <row r="369" spans="1:11" x14ac:dyDescent="0.25">
      <c r="A369" t="s">
        <v>281</v>
      </c>
      <c r="B369" t="s">
        <v>282</v>
      </c>
      <c r="C369" t="s">
        <v>19</v>
      </c>
      <c r="D369" t="s">
        <v>283</v>
      </c>
      <c r="E369">
        <v>1091667</v>
      </c>
      <c r="F369" s="1">
        <v>43830</v>
      </c>
      <c r="G369" s="1">
        <v>43466</v>
      </c>
      <c r="H369" s="1">
        <v>43830</v>
      </c>
      <c r="I369">
        <v>1668000000</v>
      </c>
      <c r="J369">
        <v>9895000000</v>
      </c>
      <c r="K369">
        <f>H369-G369+1</f>
        <v>365</v>
      </c>
    </row>
    <row r="370" spans="1:11" x14ac:dyDescent="0.25">
      <c r="A370" t="s">
        <v>446</v>
      </c>
      <c r="B370" t="s">
        <v>447</v>
      </c>
      <c r="C370" t="s">
        <v>40</v>
      </c>
      <c r="D370" t="s">
        <v>448</v>
      </c>
      <c r="E370">
        <v>1095073</v>
      </c>
      <c r="F370" s="1">
        <v>43830</v>
      </c>
      <c r="G370" s="1">
        <v>43466</v>
      </c>
      <c r="H370" s="1">
        <v>43830</v>
      </c>
      <c r="I370">
        <v>766386000</v>
      </c>
      <c r="J370">
        <v>468968000</v>
      </c>
      <c r="K370">
        <f>H370-G370+1</f>
        <v>365</v>
      </c>
    </row>
    <row r="371" spans="1:11" x14ac:dyDescent="0.25">
      <c r="A371" t="s">
        <v>67</v>
      </c>
      <c r="B371" t="s">
        <v>68</v>
      </c>
      <c r="C371" t="s">
        <v>6</v>
      </c>
      <c r="D371" t="s">
        <v>69</v>
      </c>
      <c r="E371">
        <v>1097149</v>
      </c>
      <c r="F371" s="1">
        <v>43830</v>
      </c>
      <c r="G371" s="1">
        <v>43466</v>
      </c>
      <c r="H371" s="1">
        <v>43830</v>
      </c>
      <c r="I371">
        <v>442776000</v>
      </c>
      <c r="J371">
        <v>231418000</v>
      </c>
      <c r="K371">
        <f>H371-G371+1</f>
        <v>365</v>
      </c>
    </row>
    <row r="372" spans="1:11" x14ac:dyDescent="0.25">
      <c r="A372" t="s">
        <v>721</v>
      </c>
      <c r="B372" t="s">
        <v>722</v>
      </c>
      <c r="C372" t="s">
        <v>40</v>
      </c>
      <c r="D372" t="s">
        <v>44</v>
      </c>
      <c r="E372">
        <v>1099219</v>
      </c>
      <c r="F372" s="1">
        <v>43830</v>
      </c>
      <c r="G372" s="1">
        <v>43466</v>
      </c>
      <c r="H372" s="1">
        <v>43830</v>
      </c>
      <c r="I372">
        <v>5899000000</v>
      </c>
      <c r="J372">
        <v>4010000000</v>
      </c>
      <c r="K372">
        <f>H372-G372+1</f>
        <v>365</v>
      </c>
    </row>
    <row r="373" spans="1:11" x14ac:dyDescent="0.25">
      <c r="A373" t="s">
        <v>421</v>
      </c>
      <c r="B373" t="s">
        <v>422</v>
      </c>
      <c r="C373" t="s">
        <v>6</v>
      </c>
      <c r="D373" t="s">
        <v>7</v>
      </c>
      <c r="E373">
        <v>1099800</v>
      </c>
      <c r="F373" s="1">
        <v>43830</v>
      </c>
      <c r="G373" s="1">
        <v>43466</v>
      </c>
      <c r="H373" s="1">
        <v>43830</v>
      </c>
      <c r="I373">
        <v>1046900000</v>
      </c>
      <c r="J373">
        <v>583600000</v>
      </c>
      <c r="K373">
        <f>H373-G373+1</f>
        <v>365</v>
      </c>
    </row>
    <row r="374" spans="1:11" x14ac:dyDescent="0.25">
      <c r="A374" t="s">
        <v>75</v>
      </c>
      <c r="B374" t="s">
        <v>76</v>
      </c>
      <c r="C374" t="s">
        <v>15</v>
      </c>
      <c r="D374" t="s">
        <v>77</v>
      </c>
      <c r="E374">
        <v>1101215</v>
      </c>
      <c r="F374" s="1">
        <v>43830</v>
      </c>
      <c r="G374" s="1">
        <v>43466</v>
      </c>
      <c r="H374" s="1">
        <v>43830</v>
      </c>
      <c r="I374">
        <v>278000000</v>
      </c>
      <c r="J374">
        <v>788700000</v>
      </c>
      <c r="K374">
        <f>H374-G374+1</f>
        <v>365</v>
      </c>
    </row>
    <row r="375" spans="1:11" x14ac:dyDescent="0.25">
      <c r="A375" t="s">
        <v>434</v>
      </c>
      <c r="B375" t="s">
        <v>435</v>
      </c>
      <c r="C375" t="s">
        <v>62</v>
      </c>
      <c r="D375" t="s">
        <v>110</v>
      </c>
      <c r="E375">
        <v>1101239</v>
      </c>
      <c r="F375" s="1">
        <v>43830</v>
      </c>
      <c r="G375" s="1">
        <v>43466</v>
      </c>
      <c r="H375" s="1">
        <v>43830</v>
      </c>
      <c r="I375">
        <v>507450000</v>
      </c>
      <c r="J375">
        <v>232982000</v>
      </c>
      <c r="K375">
        <f>H375-G375+1</f>
        <v>365</v>
      </c>
    </row>
    <row r="376" spans="1:11" x14ac:dyDescent="0.25">
      <c r="A376" t="s">
        <v>741</v>
      </c>
      <c r="B376" t="s">
        <v>742</v>
      </c>
      <c r="C376" t="s">
        <v>91</v>
      </c>
      <c r="D376" t="s">
        <v>244</v>
      </c>
      <c r="E376">
        <v>1103982</v>
      </c>
      <c r="F376" s="1">
        <v>43830</v>
      </c>
      <c r="G376" s="1">
        <v>43466</v>
      </c>
      <c r="H376" s="1">
        <v>43830</v>
      </c>
      <c r="I376">
        <v>3870000000</v>
      </c>
      <c r="J376">
        <v>2828000000</v>
      </c>
      <c r="K376">
        <f>H376-G376+1</f>
        <v>365</v>
      </c>
    </row>
    <row r="377" spans="1:11" x14ac:dyDescent="0.25">
      <c r="A377" t="s">
        <v>917</v>
      </c>
      <c r="B377" t="s">
        <v>918</v>
      </c>
      <c r="C377" t="s">
        <v>15</v>
      </c>
      <c r="D377" t="s">
        <v>176</v>
      </c>
      <c r="E377">
        <v>1108524</v>
      </c>
      <c r="F377" s="1">
        <v>43496</v>
      </c>
      <c r="G377" s="1">
        <v>43132</v>
      </c>
      <c r="H377" s="1">
        <v>43496</v>
      </c>
      <c r="I377">
        <v>1110000000</v>
      </c>
      <c r="J377">
        <v>360000000</v>
      </c>
      <c r="K377">
        <f>H377-G377+1</f>
        <v>365</v>
      </c>
    </row>
    <row r="378" spans="1:11" x14ac:dyDescent="0.25">
      <c r="A378" t="s">
        <v>449</v>
      </c>
      <c r="B378" t="s">
        <v>450</v>
      </c>
      <c r="C378" t="s">
        <v>34</v>
      </c>
      <c r="D378" t="s">
        <v>98</v>
      </c>
      <c r="E378">
        <v>1109357</v>
      </c>
      <c r="F378" s="1">
        <v>43830</v>
      </c>
      <c r="G378" s="1">
        <v>43466</v>
      </c>
      <c r="H378" s="1">
        <v>43830</v>
      </c>
      <c r="I378">
        <v>2936000000</v>
      </c>
      <c r="J378">
        <v>3869000000</v>
      </c>
      <c r="K378">
        <f>H378-G378+1</f>
        <v>365</v>
      </c>
    </row>
    <row r="379" spans="1:11" x14ac:dyDescent="0.25">
      <c r="A379" t="s">
        <v>587</v>
      </c>
      <c r="B379" t="s">
        <v>588</v>
      </c>
      <c r="C379" t="s">
        <v>6</v>
      </c>
      <c r="D379" t="s">
        <v>589</v>
      </c>
      <c r="E379">
        <v>1110803</v>
      </c>
      <c r="F379" s="1">
        <v>43830</v>
      </c>
      <c r="G379" s="1">
        <v>43465</v>
      </c>
      <c r="H379" s="1">
        <v>43828</v>
      </c>
      <c r="I379">
        <v>1002000000</v>
      </c>
      <c r="J379">
        <v>826000000</v>
      </c>
      <c r="K379">
        <f>H379-G379+1</f>
        <v>364</v>
      </c>
    </row>
    <row r="380" spans="1:11" x14ac:dyDescent="0.25">
      <c r="A380" t="s">
        <v>783</v>
      </c>
      <c r="B380" t="s">
        <v>784</v>
      </c>
      <c r="C380" t="s">
        <v>34</v>
      </c>
      <c r="D380" t="s">
        <v>98</v>
      </c>
      <c r="E380">
        <v>1111711</v>
      </c>
      <c r="F380" s="1">
        <v>43830</v>
      </c>
      <c r="G380" s="1">
        <v>43466</v>
      </c>
      <c r="H380" s="1">
        <v>43830</v>
      </c>
      <c r="I380">
        <v>328000000</v>
      </c>
      <c r="J380">
        <v>128500000</v>
      </c>
      <c r="K380">
        <f>H380-G380+1</f>
        <v>365</v>
      </c>
    </row>
    <row r="381" spans="1:11" x14ac:dyDescent="0.25">
      <c r="A381" t="s">
        <v>613</v>
      </c>
      <c r="B381" t="s">
        <v>614</v>
      </c>
      <c r="C381" t="s">
        <v>15</v>
      </c>
      <c r="D381" t="s">
        <v>615</v>
      </c>
      <c r="E381">
        <v>1111928</v>
      </c>
      <c r="F381" s="1">
        <v>43830</v>
      </c>
      <c r="G381" s="1">
        <v>43466</v>
      </c>
      <c r="H381" s="1">
        <v>43830</v>
      </c>
      <c r="I381">
        <v>180234000</v>
      </c>
      <c r="J381">
        <v>347614000</v>
      </c>
      <c r="K381">
        <f>H381-G381+1</f>
        <v>365</v>
      </c>
    </row>
    <row r="382" spans="1:11" ht="14.25" customHeight="1" x14ac:dyDescent="0.25">
      <c r="A382" t="s">
        <v>966</v>
      </c>
      <c r="B382" t="s">
        <v>967</v>
      </c>
      <c r="C382" t="s">
        <v>40</v>
      </c>
      <c r="D382" t="s">
        <v>41</v>
      </c>
      <c r="E382">
        <v>1113169</v>
      </c>
      <c r="F382" s="1">
        <v>43830</v>
      </c>
      <c r="G382" s="1">
        <v>43466</v>
      </c>
      <c r="H382" s="1">
        <v>43830</v>
      </c>
      <c r="I382">
        <v>2131300000</v>
      </c>
      <c r="J382">
        <v>1497800000</v>
      </c>
      <c r="K382">
        <f>H382-G382+1</f>
        <v>365</v>
      </c>
    </row>
    <row r="383" spans="1:11" x14ac:dyDescent="0.25">
      <c r="A383" t="s">
        <v>970</v>
      </c>
      <c r="B383" t="s">
        <v>971</v>
      </c>
      <c r="C383" t="s">
        <v>30</v>
      </c>
      <c r="D383" t="s">
        <v>534</v>
      </c>
      <c r="E383">
        <v>1116132</v>
      </c>
      <c r="F383" s="1">
        <v>43646</v>
      </c>
      <c r="G383" s="1">
        <v>43282</v>
      </c>
      <c r="H383" s="1">
        <v>43645</v>
      </c>
      <c r="I383">
        <v>643400000</v>
      </c>
      <c r="J383">
        <v>397500000</v>
      </c>
      <c r="K383">
        <f>H383-G383+1</f>
        <v>364</v>
      </c>
    </row>
    <row r="384" spans="1:11" x14ac:dyDescent="0.25">
      <c r="A384" t="s">
        <v>757</v>
      </c>
      <c r="B384" t="s">
        <v>758</v>
      </c>
      <c r="C384" t="s">
        <v>40</v>
      </c>
      <c r="D384" t="s">
        <v>259</v>
      </c>
      <c r="E384">
        <v>1120193</v>
      </c>
      <c r="F384" s="1">
        <v>43830</v>
      </c>
      <c r="G384" s="1">
        <v>43466</v>
      </c>
      <c r="H384" s="1">
        <v>43830</v>
      </c>
      <c r="I384">
        <v>774000000</v>
      </c>
      <c r="J384">
        <v>729000000</v>
      </c>
      <c r="K384">
        <f>H384-G384+1</f>
        <v>365</v>
      </c>
    </row>
    <row r="385" spans="1:11" x14ac:dyDescent="0.25">
      <c r="A385" t="s">
        <v>506</v>
      </c>
      <c r="B385" t="s">
        <v>507</v>
      </c>
      <c r="C385" t="s">
        <v>30</v>
      </c>
      <c r="D385" t="s">
        <v>508</v>
      </c>
      <c r="E385">
        <v>1121788</v>
      </c>
      <c r="F385" s="1">
        <v>43830</v>
      </c>
      <c r="G385" s="1">
        <v>43464</v>
      </c>
      <c r="H385" s="1">
        <v>43827</v>
      </c>
      <c r="I385">
        <v>952486000</v>
      </c>
      <c r="J385">
        <v>694080000</v>
      </c>
      <c r="K385">
        <f>H385-G385+1</f>
        <v>364</v>
      </c>
    </row>
    <row r="386" spans="1:11" x14ac:dyDescent="0.25">
      <c r="A386" t="s">
        <v>523</v>
      </c>
      <c r="B386" t="s">
        <v>524</v>
      </c>
      <c r="C386" t="s">
        <v>15</v>
      </c>
      <c r="D386" t="s">
        <v>77</v>
      </c>
      <c r="E386">
        <v>1123360</v>
      </c>
      <c r="F386" s="1">
        <v>43830</v>
      </c>
      <c r="G386" s="1">
        <v>43466</v>
      </c>
      <c r="H386" s="1">
        <v>43830</v>
      </c>
      <c r="I386">
        <v>430613000</v>
      </c>
      <c r="J386">
        <v>468425000</v>
      </c>
      <c r="K386">
        <f>H386-G386+1</f>
        <v>365</v>
      </c>
    </row>
    <row r="387" spans="1:11" x14ac:dyDescent="0.25">
      <c r="A387" t="s">
        <v>856</v>
      </c>
      <c r="B387" t="s">
        <v>857</v>
      </c>
      <c r="C387" t="s">
        <v>40</v>
      </c>
      <c r="D387" t="s">
        <v>44</v>
      </c>
      <c r="E387">
        <v>1126328</v>
      </c>
      <c r="F387" s="1">
        <v>43830</v>
      </c>
      <c r="G387" s="1">
        <v>43466</v>
      </c>
      <c r="H387" s="1">
        <v>43830</v>
      </c>
      <c r="I387">
        <v>1394200000</v>
      </c>
      <c r="J387">
        <v>2310400000</v>
      </c>
      <c r="K387">
        <f>H387-G387+1</f>
        <v>365</v>
      </c>
    </row>
    <row r="388" spans="1:11" x14ac:dyDescent="0.25">
      <c r="A388" t="s">
        <v>268</v>
      </c>
      <c r="B388" t="s">
        <v>269</v>
      </c>
      <c r="C388" t="s">
        <v>34</v>
      </c>
      <c r="D388" t="s">
        <v>98</v>
      </c>
      <c r="E388">
        <v>1130310</v>
      </c>
      <c r="F388" s="1">
        <v>43830</v>
      </c>
      <c r="G388" s="1">
        <v>43466</v>
      </c>
      <c r="H388" s="1">
        <v>43830</v>
      </c>
      <c r="I388">
        <v>791000000</v>
      </c>
      <c r="J388">
        <v>1792000000</v>
      </c>
      <c r="K388">
        <f>H388-G388+1</f>
        <v>365</v>
      </c>
    </row>
    <row r="389" spans="1:11" x14ac:dyDescent="0.25">
      <c r="A389" t="s">
        <v>1125</v>
      </c>
      <c r="B389" t="s">
        <v>1126</v>
      </c>
      <c r="C389" t="s">
        <v>40</v>
      </c>
      <c r="D389" t="s">
        <v>200</v>
      </c>
      <c r="E389">
        <v>1132979</v>
      </c>
      <c r="F389" s="1">
        <v>43830</v>
      </c>
      <c r="G389" s="1">
        <v>43466</v>
      </c>
      <c r="H389" s="1">
        <v>43830</v>
      </c>
      <c r="I389" t="s">
        <v>24</v>
      </c>
      <c r="J389" t="s">
        <v>24</v>
      </c>
      <c r="K389">
        <f>H389-G389+1</f>
        <v>365</v>
      </c>
    </row>
    <row r="390" spans="1:11" x14ac:dyDescent="0.25">
      <c r="A390" t="s">
        <v>793</v>
      </c>
      <c r="B390" t="s">
        <v>794</v>
      </c>
      <c r="C390" t="s">
        <v>2</v>
      </c>
      <c r="D390" t="s">
        <v>160</v>
      </c>
      <c r="E390">
        <v>1133421</v>
      </c>
      <c r="F390" s="1">
        <v>43830</v>
      </c>
      <c r="G390" s="1">
        <v>43101</v>
      </c>
      <c r="H390" s="1">
        <v>43465</v>
      </c>
      <c r="I390">
        <v>3229000000</v>
      </c>
      <c r="J390">
        <v>3229000000</v>
      </c>
      <c r="K390">
        <f>H390-G390+1</f>
        <v>365</v>
      </c>
    </row>
    <row r="391" spans="1:11" x14ac:dyDescent="0.25">
      <c r="A391" t="s">
        <v>1097</v>
      </c>
      <c r="B391" t="s">
        <v>1098</v>
      </c>
      <c r="C391" t="s">
        <v>6</v>
      </c>
      <c r="D391" t="s">
        <v>7</v>
      </c>
      <c r="E391">
        <v>1136869</v>
      </c>
      <c r="F391" s="1">
        <v>43830</v>
      </c>
      <c r="G391" s="1">
        <v>43466</v>
      </c>
      <c r="H391" s="1">
        <v>43830</v>
      </c>
      <c r="I391">
        <v>1131600000</v>
      </c>
      <c r="J391">
        <v>1813800000</v>
      </c>
      <c r="K391">
        <f>H391-G391+1</f>
        <v>365</v>
      </c>
    </row>
    <row r="392" spans="1:11" x14ac:dyDescent="0.25">
      <c r="A392" t="s">
        <v>470</v>
      </c>
      <c r="B392" t="s">
        <v>471</v>
      </c>
      <c r="C392" t="s">
        <v>15</v>
      </c>
      <c r="D392" t="s">
        <v>176</v>
      </c>
      <c r="E392">
        <v>1136893</v>
      </c>
      <c r="F392" s="1">
        <v>43830</v>
      </c>
      <c r="G392" s="1">
        <v>43466</v>
      </c>
      <c r="H392" s="1">
        <v>43830</v>
      </c>
      <c r="I392">
        <v>298000000</v>
      </c>
      <c r="J392">
        <v>1261000000</v>
      </c>
      <c r="K392">
        <f>H392-G392+1</f>
        <v>365</v>
      </c>
    </row>
    <row r="393" spans="1:11" x14ac:dyDescent="0.25">
      <c r="A393" t="s">
        <v>864</v>
      </c>
      <c r="B393" t="s">
        <v>865</v>
      </c>
      <c r="C393" t="s">
        <v>40</v>
      </c>
      <c r="D393" t="s">
        <v>44</v>
      </c>
      <c r="E393">
        <v>1137774</v>
      </c>
      <c r="F393" s="1">
        <v>43830</v>
      </c>
      <c r="G393" s="1">
        <v>43466</v>
      </c>
      <c r="H393" s="1">
        <v>43830</v>
      </c>
      <c r="I393">
        <v>4186000000</v>
      </c>
      <c r="J393">
        <v>7863000000</v>
      </c>
      <c r="K393">
        <f>H393-G393+1</f>
        <v>365</v>
      </c>
    </row>
    <row r="394" spans="1:11" x14ac:dyDescent="0.25">
      <c r="A394" t="s">
        <v>925</v>
      </c>
      <c r="B394" t="s">
        <v>926</v>
      </c>
      <c r="C394" t="s">
        <v>15</v>
      </c>
      <c r="D394" t="s">
        <v>148</v>
      </c>
      <c r="E394">
        <v>1137789</v>
      </c>
      <c r="F394" s="1">
        <v>43646</v>
      </c>
      <c r="G394" s="1">
        <v>43281</v>
      </c>
      <c r="H394" s="1">
        <v>43644</v>
      </c>
      <c r="I394">
        <v>2012000000</v>
      </c>
      <c r="J394">
        <v>1182000000</v>
      </c>
      <c r="K394">
        <f>H394-G394+1</f>
        <v>364</v>
      </c>
    </row>
    <row r="395" spans="1:11" x14ac:dyDescent="0.25">
      <c r="A395" t="s">
        <v>260</v>
      </c>
      <c r="B395" t="s">
        <v>261</v>
      </c>
      <c r="C395" t="s">
        <v>62</v>
      </c>
      <c r="D395" t="s">
        <v>262</v>
      </c>
      <c r="E395">
        <v>1138118</v>
      </c>
      <c r="F395" s="1">
        <v>43830</v>
      </c>
      <c r="G395" s="1">
        <v>43466</v>
      </c>
      <c r="H395" s="1">
        <v>43830</v>
      </c>
      <c r="I395">
        <v>1282357000</v>
      </c>
      <c r="J395">
        <v>697109000</v>
      </c>
      <c r="K395">
        <f>H395-G395+1</f>
        <v>365</v>
      </c>
    </row>
    <row r="396" spans="1:11" x14ac:dyDescent="0.25">
      <c r="A396" t="s">
        <v>1083</v>
      </c>
      <c r="B396" t="s">
        <v>1084</v>
      </c>
      <c r="C396" t="s">
        <v>40</v>
      </c>
      <c r="D396" t="s">
        <v>136</v>
      </c>
      <c r="E396">
        <v>1140536</v>
      </c>
      <c r="F396" s="1">
        <v>43830</v>
      </c>
      <c r="G396" s="1">
        <v>43466</v>
      </c>
      <c r="H396" s="1">
        <v>43830</v>
      </c>
      <c r="I396">
        <v>1044000000</v>
      </c>
      <c r="J396">
        <v>568000000</v>
      </c>
      <c r="K396">
        <f>H396-G396+1</f>
        <v>365</v>
      </c>
    </row>
    <row r="397" spans="1:11" x14ac:dyDescent="0.25">
      <c r="A397" t="s">
        <v>116</v>
      </c>
      <c r="B397" t="s">
        <v>117</v>
      </c>
      <c r="C397" t="s">
        <v>6</v>
      </c>
      <c r="D397" t="s">
        <v>118</v>
      </c>
      <c r="E397">
        <v>1140859</v>
      </c>
      <c r="F397" s="1">
        <v>43738</v>
      </c>
      <c r="G397" s="1">
        <v>43374</v>
      </c>
      <c r="H397" s="1">
        <v>43738</v>
      </c>
      <c r="I397">
        <v>855365000</v>
      </c>
      <c r="J397">
        <v>1658405000</v>
      </c>
      <c r="K397">
        <f>H397-G397+1</f>
        <v>365</v>
      </c>
    </row>
    <row r="398" spans="1:11" x14ac:dyDescent="0.25">
      <c r="A398" t="s">
        <v>709</v>
      </c>
      <c r="B398" t="s">
        <v>710</v>
      </c>
      <c r="C398" t="s">
        <v>15</v>
      </c>
      <c r="D398" t="s">
        <v>176</v>
      </c>
      <c r="E398">
        <v>1141391</v>
      </c>
      <c r="F398" s="1">
        <v>43830</v>
      </c>
      <c r="G398" s="1">
        <v>43466</v>
      </c>
      <c r="H398" s="1">
        <v>43830</v>
      </c>
      <c r="I398">
        <v>8118000000</v>
      </c>
      <c r="J398">
        <v>3915000000</v>
      </c>
      <c r="K398">
        <f>H398-G398+1</f>
        <v>365</v>
      </c>
    </row>
    <row r="399" spans="1:11" x14ac:dyDescent="0.25">
      <c r="A399" t="s">
        <v>131</v>
      </c>
      <c r="B399" t="s">
        <v>132</v>
      </c>
      <c r="C399" t="s">
        <v>6</v>
      </c>
      <c r="D399" t="s">
        <v>133</v>
      </c>
      <c r="E399">
        <v>1156039</v>
      </c>
      <c r="F399" s="1">
        <v>43830</v>
      </c>
      <c r="G399" s="1">
        <v>43466</v>
      </c>
      <c r="H399" s="1">
        <v>43830</v>
      </c>
      <c r="I399">
        <v>4807000000</v>
      </c>
      <c r="J399">
        <v>3843000000</v>
      </c>
      <c r="K399">
        <f>H399-G399+1</f>
        <v>365</v>
      </c>
    </row>
    <row r="400" spans="1:11" x14ac:dyDescent="0.25">
      <c r="A400" t="s">
        <v>314</v>
      </c>
      <c r="B400" t="s">
        <v>315</v>
      </c>
      <c r="C400" t="s">
        <v>40</v>
      </c>
      <c r="D400" t="s">
        <v>259</v>
      </c>
      <c r="E400">
        <v>1156375</v>
      </c>
      <c r="F400" s="1">
        <v>43830</v>
      </c>
      <c r="G400" s="1">
        <v>43466</v>
      </c>
      <c r="H400" s="1">
        <v>43830</v>
      </c>
      <c r="I400">
        <v>2115800000</v>
      </c>
      <c r="J400">
        <v>4063400000</v>
      </c>
      <c r="K400">
        <f>H400-G400+1</f>
        <v>365</v>
      </c>
    </row>
    <row r="401" spans="1:11" x14ac:dyDescent="0.25">
      <c r="A401" t="s">
        <v>28</v>
      </c>
      <c r="B401" t="s">
        <v>29</v>
      </c>
      <c r="C401" t="s">
        <v>30</v>
      </c>
      <c r="D401" t="s">
        <v>31</v>
      </c>
      <c r="E401">
        <v>1158449</v>
      </c>
      <c r="F401" s="1">
        <v>43830</v>
      </c>
      <c r="G401" s="1">
        <v>43464</v>
      </c>
      <c r="H401" s="1">
        <v>43827</v>
      </c>
      <c r="I401">
        <v>486896000</v>
      </c>
      <c r="J401" t="s">
        <v>24</v>
      </c>
      <c r="K401">
        <f>H401-G401+1</f>
        <v>364</v>
      </c>
    </row>
    <row r="402" spans="1:11" x14ac:dyDescent="0.25">
      <c r="A402" t="s">
        <v>333</v>
      </c>
      <c r="B402" t="s">
        <v>334</v>
      </c>
      <c r="C402" t="s">
        <v>141</v>
      </c>
      <c r="D402" t="s">
        <v>142</v>
      </c>
      <c r="E402">
        <v>1163165</v>
      </c>
      <c r="F402" s="1">
        <v>43830</v>
      </c>
      <c r="G402" s="1">
        <v>43466</v>
      </c>
      <c r="H402" s="1">
        <v>43830</v>
      </c>
      <c r="I402">
        <v>7189000000</v>
      </c>
      <c r="J402">
        <v>-855000000</v>
      </c>
      <c r="K402">
        <f>H402-G402+1</f>
        <v>365</v>
      </c>
    </row>
    <row r="403" spans="1:11" x14ac:dyDescent="0.25">
      <c r="A403" t="s">
        <v>771</v>
      </c>
      <c r="B403" t="s">
        <v>772</v>
      </c>
      <c r="C403" t="s">
        <v>49</v>
      </c>
      <c r="D403" t="s">
        <v>773</v>
      </c>
      <c r="E403">
        <v>1164727</v>
      </c>
      <c r="F403" s="1">
        <v>43830</v>
      </c>
      <c r="G403" s="1">
        <v>43466</v>
      </c>
      <c r="H403" s="1">
        <v>43830</v>
      </c>
      <c r="I403">
        <v>2805000000</v>
      </c>
      <c r="J403">
        <v>-114000000</v>
      </c>
      <c r="K403">
        <f>H403-G403+1</f>
        <v>365</v>
      </c>
    </row>
    <row r="404" spans="1:11" x14ac:dyDescent="0.25">
      <c r="A404" t="s">
        <v>325</v>
      </c>
      <c r="B404" t="s">
        <v>326</v>
      </c>
      <c r="C404" t="s">
        <v>19</v>
      </c>
      <c r="D404" t="s">
        <v>283</v>
      </c>
      <c r="E404">
        <v>1166691</v>
      </c>
      <c r="F404" s="1">
        <v>43830</v>
      </c>
      <c r="G404" s="1">
        <v>43466</v>
      </c>
      <c r="H404" s="1">
        <v>43830</v>
      </c>
      <c r="I404">
        <v>13057000000</v>
      </c>
      <c r="J404">
        <v>22735000000</v>
      </c>
      <c r="K404">
        <f>H404-G404+1</f>
        <v>365</v>
      </c>
    </row>
    <row r="405" spans="1:11" x14ac:dyDescent="0.25">
      <c r="A405" t="s">
        <v>297</v>
      </c>
      <c r="B405" t="s">
        <v>298</v>
      </c>
      <c r="C405" t="s">
        <v>141</v>
      </c>
      <c r="D405" t="s">
        <v>142</v>
      </c>
      <c r="E405">
        <v>1168054</v>
      </c>
      <c r="F405" s="1">
        <v>43830</v>
      </c>
      <c r="G405" s="1">
        <v>43466</v>
      </c>
      <c r="H405" s="1">
        <v>43830</v>
      </c>
      <c r="I405">
        <v>-124619000</v>
      </c>
      <c r="J405">
        <v>494329000</v>
      </c>
      <c r="K405">
        <f>H405-G405+1</f>
        <v>365</v>
      </c>
    </row>
    <row r="406" spans="1:11" x14ac:dyDescent="0.25">
      <c r="A406" t="s">
        <v>249</v>
      </c>
      <c r="B406" t="s">
        <v>250</v>
      </c>
      <c r="C406" t="s">
        <v>30</v>
      </c>
      <c r="D406" t="s">
        <v>179</v>
      </c>
      <c r="E406">
        <v>1170010</v>
      </c>
      <c r="F406" s="1">
        <v>43524</v>
      </c>
      <c r="G406" s="1">
        <v>43160</v>
      </c>
      <c r="H406" s="1">
        <v>43524</v>
      </c>
      <c r="I406">
        <v>842413000</v>
      </c>
      <c r="J406">
        <v>664112000</v>
      </c>
      <c r="K406">
        <f>H406-G406+1</f>
        <v>365</v>
      </c>
    </row>
    <row r="407" spans="1:11" x14ac:dyDescent="0.25">
      <c r="A407" t="s">
        <v>1085</v>
      </c>
      <c r="B407" t="s">
        <v>1086</v>
      </c>
      <c r="C407" t="s">
        <v>30</v>
      </c>
      <c r="D407" t="s">
        <v>727</v>
      </c>
      <c r="E407">
        <v>1174922</v>
      </c>
      <c r="F407" s="1">
        <v>43830</v>
      </c>
      <c r="G407" s="1">
        <v>43466</v>
      </c>
      <c r="H407" s="1">
        <v>43830</v>
      </c>
      <c r="I407">
        <v>122985000</v>
      </c>
      <c r="J407">
        <v>747181000</v>
      </c>
      <c r="K407">
        <f>H407-G407+1</f>
        <v>365</v>
      </c>
    </row>
    <row r="408" spans="1:11" x14ac:dyDescent="0.25">
      <c r="A408" t="s">
        <v>478</v>
      </c>
      <c r="B408" t="s">
        <v>479</v>
      </c>
      <c r="C408" t="s">
        <v>15</v>
      </c>
      <c r="D408" t="s">
        <v>480</v>
      </c>
      <c r="E408">
        <v>1175454</v>
      </c>
      <c r="F408" s="1">
        <v>43830</v>
      </c>
      <c r="G408" s="1">
        <v>43466</v>
      </c>
      <c r="H408" s="1">
        <v>43830</v>
      </c>
      <c r="I408">
        <v>895073000</v>
      </c>
      <c r="J408" t="s">
        <v>24</v>
      </c>
      <c r="K408">
        <f>H408-G408+1</f>
        <v>365</v>
      </c>
    </row>
    <row r="409" spans="1:11" x14ac:dyDescent="0.25">
      <c r="A409" t="s">
        <v>992</v>
      </c>
      <c r="B409" t="s">
        <v>993</v>
      </c>
      <c r="C409" t="s">
        <v>2</v>
      </c>
      <c r="D409" t="s">
        <v>160</v>
      </c>
      <c r="E409">
        <v>1260221</v>
      </c>
      <c r="F409" s="1">
        <v>43738</v>
      </c>
      <c r="G409" s="1">
        <v>43374</v>
      </c>
      <c r="H409" s="1">
        <v>43738</v>
      </c>
      <c r="I409">
        <v>889770000</v>
      </c>
      <c r="J409">
        <v>957062000</v>
      </c>
      <c r="K409">
        <f>H409-G409+1</f>
        <v>365</v>
      </c>
    </row>
    <row r="410" spans="1:11" x14ac:dyDescent="0.25">
      <c r="A410" t="s">
        <v>491</v>
      </c>
      <c r="B410" t="s">
        <v>492</v>
      </c>
      <c r="C410" t="s">
        <v>15</v>
      </c>
      <c r="D410" t="s">
        <v>493</v>
      </c>
      <c r="E410">
        <v>1262039</v>
      </c>
      <c r="F410" s="1">
        <v>43830</v>
      </c>
      <c r="G410" s="1">
        <v>43466</v>
      </c>
      <c r="H410" s="1">
        <v>43830</v>
      </c>
      <c r="I410">
        <v>326500000</v>
      </c>
      <c r="J410">
        <v>31400000</v>
      </c>
      <c r="K410">
        <f>H410-G410+1</f>
        <v>365</v>
      </c>
    </row>
    <row r="411" spans="1:11" x14ac:dyDescent="0.25">
      <c r="A411" t="s">
        <v>166</v>
      </c>
      <c r="B411" t="s">
        <v>167</v>
      </c>
      <c r="C411" t="s">
        <v>40</v>
      </c>
      <c r="D411" t="s">
        <v>168</v>
      </c>
      <c r="E411">
        <v>1267238</v>
      </c>
      <c r="F411" s="1">
        <v>43830</v>
      </c>
      <c r="G411" s="1">
        <v>43466</v>
      </c>
      <c r="H411" s="1">
        <v>43830</v>
      </c>
      <c r="I411">
        <v>382600000</v>
      </c>
      <c r="J411">
        <v>519600000</v>
      </c>
      <c r="K411">
        <f>H411-G411+1</f>
        <v>365</v>
      </c>
    </row>
    <row r="412" spans="1:11" x14ac:dyDescent="0.25">
      <c r="A412" t="s">
        <v>1139</v>
      </c>
      <c r="B412" t="s">
        <v>1140</v>
      </c>
      <c r="C412" t="s">
        <v>40</v>
      </c>
      <c r="D412" t="s">
        <v>259</v>
      </c>
      <c r="E412">
        <v>1278021</v>
      </c>
      <c r="F412" s="1">
        <v>43830</v>
      </c>
      <c r="G412" s="1">
        <v>43466</v>
      </c>
      <c r="H412" s="1">
        <v>43830</v>
      </c>
      <c r="I412">
        <v>204902000</v>
      </c>
      <c r="J412">
        <v>148089000</v>
      </c>
      <c r="K412">
        <f>H412-G412+1</f>
        <v>365</v>
      </c>
    </row>
    <row r="413" spans="1:11" x14ac:dyDescent="0.25">
      <c r="A413" t="s">
        <v>1064</v>
      </c>
      <c r="B413" t="s">
        <v>1065</v>
      </c>
      <c r="C413" t="s">
        <v>6</v>
      </c>
      <c r="D413" t="s">
        <v>133</v>
      </c>
      <c r="E413">
        <v>1279363</v>
      </c>
      <c r="F413" s="1">
        <v>43830</v>
      </c>
      <c r="G413" s="1">
        <v>43466</v>
      </c>
      <c r="H413" s="1">
        <v>43830</v>
      </c>
      <c r="I413" t="s">
        <v>24</v>
      </c>
      <c r="J413" t="s">
        <v>24</v>
      </c>
      <c r="K413">
        <f>H413-G413+1</f>
        <v>365</v>
      </c>
    </row>
    <row r="414" spans="1:11" x14ac:dyDescent="0.25">
      <c r="A414" t="s">
        <v>894</v>
      </c>
      <c r="B414" t="s">
        <v>895</v>
      </c>
      <c r="C414" t="s">
        <v>40</v>
      </c>
      <c r="D414" t="s">
        <v>200</v>
      </c>
      <c r="E414">
        <v>1281761</v>
      </c>
      <c r="F414" s="1">
        <v>43830</v>
      </c>
      <c r="G414" s="1">
        <v>43466</v>
      </c>
      <c r="H414" s="1">
        <v>43830</v>
      </c>
      <c r="I414">
        <v>1582000000</v>
      </c>
      <c r="J414">
        <v>1263000000</v>
      </c>
      <c r="K414">
        <f>H414-G414+1</f>
        <v>365</v>
      </c>
    </row>
    <row r="415" spans="1:11" x14ac:dyDescent="0.25">
      <c r="A415" t="s">
        <v>906</v>
      </c>
      <c r="B415" t="s">
        <v>907</v>
      </c>
      <c r="C415" t="s">
        <v>19</v>
      </c>
      <c r="D415" t="s">
        <v>908</v>
      </c>
      <c r="E415">
        <v>1283699</v>
      </c>
      <c r="F415" s="1">
        <v>43830</v>
      </c>
      <c r="G415" s="1">
        <v>43466</v>
      </c>
      <c r="H415" s="1">
        <v>43830</v>
      </c>
      <c r="I415">
        <v>3468000000</v>
      </c>
      <c r="J415">
        <v>4536000000</v>
      </c>
      <c r="K415">
        <f>H415-G415+1</f>
        <v>365</v>
      </c>
    </row>
    <row r="416" spans="1:11" x14ac:dyDescent="0.25">
      <c r="A416" t="s">
        <v>749</v>
      </c>
      <c r="B416" t="s">
        <v>750</v>
      </c>
      <c r="C416" t="s">
        <v>49</v>
      </c>
      <c r="D416" t="s">
        <v>277</v>
      </c>
      <c r="E416">
        <v>1285785</v>
      </c>
      <c r="F416" s="1">
        <v>43830</v>
      </c>
      <c r="G416" s="1">
        <v>43466</v>
      </c>
      <c r="H416" s="1">
        <v>43830</v>
      </c>
      <c r="I416">
        <v>-1067400000</v>
      </c>
      <c r="J416">
        <v>-107200000</v>
      </c>
      <c r="K416">
        <f>H416-G416+1</f>
        <v>365</v>
      </c>
    </row>
    <row r="417" spans="1:11" x14ac:dyDescent="0.25">
      <c r="A417" t="s">
        <v>455</v>
      </c>
      <c r="B417" t="s">
        <v>456</v>
      </c>
      <c r="C417" t="s">
        <v>62</v>
      </c>
      <c r="D417" t="s">
        <v>110</v>
      </c>
      <c r="E417">
        <v>1289490</v>
      </c>
      <c r="F417" s="1">
        <v>43830</v>
      </c>
      <c r="G417" s="1">
        <v>43466</v>
      </c>
      <c r="H417" s="1">
        <v>43830</v>
      </c>
      <c r="I417">
        <v>419967000</v>
      </c>
      <c r="J417">
        <v>479013000</v>
      </c>
      <c r="K417">
        <f>H417-G417+1</f>
        <v>365</v>
      </c>
    </row>
    <row r="418" spans="1:11" x14ac:dyDescent="0.25">
      <c r="A418" t="s">
        <v>380</v>
      </c>
      <c r="B418" t="s">
        <v>381</v>
      </c>
      <c r="C418" t="s">
        <v>62</v>
      </c>
      <c r="D418" t="s">
        <v>110</v>
      </c>
      <c r="E418">
        <v>1297996</v>
      </c>
      <c r="F418" s="1">
        <v>43830</v>
      </c>
      <c r="G418" s="1">
        <v>43466</v>
      </c>
      <c r="H418" s="1">
        <v>43830</v>
      </c>
      <c r="I418">
        <v>579761000</v>
      </c>
      <c r="J418">
        <v>248259000</v>
      </c>
      <c r="K418">
        <f>H418-G418+1</f>
        <v>365</v>
      </c>
    </row>
    <row r="419" spans="1:11" x14ac:dyDescent="0.25">
      <c r="A419" t="s">
        <v>1135</v>
      </c>
      <c r="B419" t="s">
        <v>1136</v>
      </c>
      <c r="C419" t="s">
        <v>30</v>
      </c>
      <c r="D419" t="s">
        <v>727</v>
      </c>
      <c r="E419">
        <v>1300514</v>
      </c>
      <c r="F419" s="1">
        <v>43830</v>
      </c>
      <c r="G419" s="1">
        <v>43466</v>
      </c>
      <c r="H419" s="1">
        <v>43830</v>
      </c>
      <c r="I419">
        <v>2698000000</v>
      </c>
      <c r="J419">
        <v>2808000000</v>
      </c>
      <c r="K419">
        <f>H419-G419+1</f>
        <v>365</v>
      </c>
    </row>
    <row r="420" spans="1:11" x14ac:dyDescent="0.25">
      <c r="A420" t="s">
        <v>1116</v>
      </c>
      <c r="B420" t="s">
        <v>1117</v>
      </c>
      <c r="C420" t="s">
        <v>49</v>
      </c>
      <c r="D420" t="s">
        <v>59</v>
      </c>
      <c r="E420">
        <v>1306830</v>
      </c>
      <c r="F420" s="1">
        <v>43830</v>
      </c>
      <c r="G420" s="1">
        <v>43466</v>
      </c>
      <c r="H420" s="1">
        <v>43830</v>
      </c>
      <c r="I420">
        <v>852000000</v>
      </c>
      <c r="J420">
        <v>843000000</v>
      </c>
      <c r="K420">
        <f>H420-G420+1</f>
        <v>365</v>
      </c>
    </row>
    <row r="421" spans="1:11" x14ac:dyDescent="0.25">
      <c r="A421" t="s">
        <v>275</v>
      </c>
      <c r="B421" t="s">
        <v>276</v>
      </c>
      <c r="C421" t="s">
        <v>49</v>
      </c>
      <c r="D421" t="s">
        <v>277</v>
      </c>
      <c r="E421">
        <v>1324404</v>
      </c>
      <c r="F421" s="1">
        <v>43830</v>
      </c>
      <c r="G421" s="1">
        <v>43466</v>
      </c>
      <c r="H421" s="1">
        <v>43830</v>
      </c>
      <c r="I421">
        <v>493000000</v>
      </c>
      <c r="J421">
        <v>450000000</v>
      </c>
      <c r="K421">
        <f>H421-G421+1</f>
        <v>365</v>
      </c>
    </row>
    <row r="422" spans="1:11" x14ac:dyDescent="0.25">
      <c r="A422" t="s">
        <v>451</v>
      </c>
      <c r="B422" t="s">
        <v>452</v>
      </c>
      <c r="C422" t="s">
        <v>30</v>
      </c>
      <c r="D422" t="s">
        <v>95</v>
      </c>
      <c r="E422">
        <v>1324424</v>
      </c>
      <c r="F422" s="1">
        <v>43830</v>
      </c>
      <c r="G422" s="1">
        <v>43466</v>
      </c>
      <c r="H422" s="1">
        <v>43830</v>
      </c>
      <c r="I422">
        <v>565000000</v>
      </c>
      <c r="J422">
        <v>378000000</v>
      </c>
      <c r="K422">
        <f>H422-G422+1</f>
        <v>365</v>
      </c>
    </row>
    <row r="423" spans="1:11" x14ac:dyDescent="0.25">
      <c r="A423" t="s">
        <v>405</v>
      </c>
      <c r="B423" t="s">
        <v>406</v>
      </c>
      <c r="C423" t="s">
        <v>34</v>
      </c>
      <c r="D423" t="s">
        <v>80</v>
      </c>
      <c r="E423">
        <v>1326160</v>
      </c>
      <c r="F423" s="1">
        <v>43830</v>
      </c>
      <c r="G423" s="1">
        <v>43466</v>
      </c>
      <c r="H423" s="1">
        <v>43830</v>
      </c>
      <c r="I423">
        <v>3748000000</v>
      </c>
      <c r="J423">
        <v>3059000000</v>
      </c>
      <c r="K423">
        <f>H423-G423+1</f>
        <v>365</v>
      </c>
    </row>
    <row r="424" spans="1:11" x14ac:dyDescent="0.25">
      <c r="A424" t="s">
        <v>461</v>
      </c>
      <c r="B424" t="s">
        <v>462</v>
      </c>
      <c r="C424" t="s">
        <v>19</v>
      </c>
      <c r="D424" t="s">
        <v>88</v>
      </c>
      <c r="E424">
        <v>1326801</v>
      </c>
      <c r="F424" s="1">
        <v>43830</v>
      </c>
      <c r="G424" s="1">
        <v>43466</v>
      </c>
      <c r="H424" s="1">
        <v>43830</v>
      </c>
      <c r="I424">
        <v>18485000000</v>
      </c>
      <c r="J424">
        <v>15934000000</v>
      </c>
      <c r="K424">
        <f>H424-G424+1</f>
        <v>365</v>
      </c>
    </row>
    <row r="425" spans="1:11" x14ac:dyDescent="0.25">
      <c r="A425" t="s">
        <v>1008</v>
      </c>
      <c r="B425" t="s">
        <v>1009</v>
      </c>
      <c r="C425" t="s">
        <v>30</v>
      </c>
      <c r="D425" t="s">
        <v>534</v>
      </c>
      <c r="E425">
        <v>1336917</v>
      </c>
      <c r="F425" s="1">
        <v>43830</v>
      </c>
      <c r="G425" s="1">
        <v>43466</v>
      </c>
      <c r="H425" s="1">
        <v>43830</v>
      </c>
      <c r="I425">
        <v>92139000</v>
      </c>
      <c r="J425">
        <v>-48260000</v>
      </c>
      <c r="K425">
        <f>H425-G425+1</f>
        <v>365</v>
      </c>
    </row>
    <row r="426" spans="1:11" x14ac:dyDescent="0.25">
      <c r="A426" t="s">
        <v>1131</v>
      </c>
      <c r="B426" t="s">
        <v>1132</v>
      </c>
      <c r="C426" t="s">
        <v>15</v>
      </c>
      <c r="D426" t="s">
        <v>16</v>
      </c>
      <c r="E426">
        <v>1336920</v>
      </c>
      <c r="F426" s="1">
        <v>43830</v>
      </c>
      <c r="G426" s="1">
        <v>43099</v>
      </c>
      <c r="H426" s="1">
        <v>43462</v>
      </c>
      <c r="I426">
        <v>667000000</v>
      </c>
      <c r="J426">
        <v>581000000</v>
      </c>
      <c r="K426">
        <f>H426-G426+1</f>
        <v>364</v>
      </c>
    </row>
    <row r="427" spans="1:11" x14ac:dyDescent="0.25">
      <c r="A427" t="s">
        <v>1043</v>
      </c>
      <c r="B427" t="s">
        <v>1044</v>
      </c>
      <c r="C427" t="s">
        <v>19</v>
      </c>
      <c r="D427" t="s">
        <v>767</v>
      </c>
      <c r="E427">
        <v>1339947</v>
      </c>
      <c r="F427" s="1">
        <v>43738</v>
      </c>
      <c r="G427" s="1">
        <v>43374</v>
      </c>
      <c r="H427" s="1">
        <v>43738</v>
      </c>
      <c r="I427">
        <v>1548000000</v>
      </c>
      <c r="J427">
        <v>1719000000</v>
      </c>
      <c r="K427">
        <f>H427-G427+1</f>
        <v>365</v>
      </c>
    </row>
    <row r="428" spans="1:11" x14ac:dyDescent="0.25">
      <c r="A428" t="s">
        <v>812</v>
      </c>
      <c r="B428" t="s">
        <v>813</v>
      </c>
      <c r="C428" t="s">
        <v>15</v>
      </c>
      <c r="D428" t="s">
        <v>23</v>
      </c>
      <c r="E428">
        <v>1341439</v>
      </c>
      <c r="F428" s="1">
        <v>43616</v>
      </c>
      <c r="G428" s="1">
        <v>43252</v>
      </c>
      <c r="H428" s="1">
        <v>43616</v>
      </c>
      <c r="I428">
        <v>11083000000</v>
      </c>
      <c r="J428">
        <v>3587000000</v>
      </c>
      <c r="K428">
        <f>H428-G428+1</f>
        <v>365</v>
      </c>
    </row>
    <row r="429" spans="1:11" x14ac:dyDescent="0.25">
      <c r="A429" t="s">
        <v>331</v>
      </c>
      <c r="B429" t="s">
        <v>332</v>
      </c>
      <c r="C429" t="s">
        <v>141</v>
      </c>
      <c r="D429" t="s">
        <v>142</v>
      </c>
      <c r="E429">
        <v>1358071</v>
      </c>
      <c r="F429" s="1">
        <v>43830</v>
      </c>
      <c r="G429" s="1">
        <v>43466</v>
      </c>
      <c r="H429" s="1">
        <v>43830</v>
      </c>
      <c r="I429">
        <v>-705000000</v>
      </c>
      <c r="J429">
        <v>949000000</v>
      </c>
      <c r="K429">
        <f>H429-G429+1</f>
        <v>365</v>
      </c>
    </row>
    <row r="430" spans="1:11" x14ac:dyDescent="0.25">
      <c r="A430" t="s">
        <v>532</v>
      </c>
      <c r="B430" t="s">
        <v>533</v>
      </c>
      <c r="C430" t="s">
        <v>30</v>
      </c>
      <c r="D430" t="s">
        <v>534</v>
      </c>
      <c r="E430">
        <v>1359841</v>
      </c>
      <c r="F430" s="1">
        <v>43830</v>
      </c>
      <c r="G430" s="1">
        <v>43464</v>
      </c>
      <c r="H430" s="1">
        <v>43827</v>
      </c>
      <c r="I430">
        <v>600720000</v>
      </c>
      <c r="J430" t="s">
        <v>24</v>
      </c>
      <c r="K430">
        <f>H430-G430+1</f>
        <v>364</v>
      </c>
    </row>
    <row r="431" spans="1:11" x14ac:dyDescent="0.25">
      <c r="A431" t="s">
        <v>211</v>
      </c>
      <c r="B431" t="s">
        <v>212</v>
      </c>
      <c r="C431" t="s">
        <v>40</v>
      </c>
      <c r="D431" t="s">
        <v>41</v>
      </c>
      <c r="E431">
        <v>1364742</v>
      </c>
      <c r="F431" s="1">
        <v>43830</v>
      </c>
      <c r="G431" s="1">
        <v>43466</v>
      </c>
      <c r="H431" s="1">
        <v>43830</v>
      </c>
      <c r="I431">
        <v>4476000000</v>
      </c>
      <c r="J431">
        <v>4952000000</v>
      </c>
      <c r="K431">
        <f>H431-G431+1</f>
        <v>365</v>
      </c>
    </row>
    <row r="432" spans="1:11" x14ac:dyDescent="0.25">
      <c r="A432" t="s">
        <v>1072</v>
      </c>
      <c r="B432" t="s">
        <v>1073</v>
      </c>
      <c r="C432" t="s">
        <v>15</v>
      </c>
      <c r="D432" t="s">
        <v>176</v>
      </c>
      <c r="E432">
        <v>1365135</v>
      </c>
      <c r="F432" s="1">
        <v>43830</v>
      </c>
      <c r="G432" s="1">
        <v>43466</v>
      </c>
      <c r="H432" s="1">
        <v>43830</v>
      </c>
      <c r="I432">
        <v>1058300000</v>
      </c>
      <c r="J432">
        <v>-557100000</v>
      </c>
      <c r="K432">
        <f>H432-G432+1</f>
        <v>365</v>
      </c>
    </row>
    <row r="433" spans="1:11" x14ac:dyDescent="0.25">
      <c r="A433" t="s">
        <v>84</v>
      </c>
      <c r="B433" t="s">
        <v>85</v>
      </c>
      <c r="C433" t="s">
        <v>15</v>
      </c>
      <c r="D433" t="s">
        <v>23</v>
      </c>
      <c r="E433">
        <v>1373715</v>
      </c>
      <c r="F433" s="1">
        <v>43830</v>
      </c>
      <c r="G433" s="1">
        <v>43466</v>
      </c>
      <c r="H433" s="1">
        <v>43830</v>
      </c>
      <c r="I433">
        <v>626698000</v>
      </c>
      <c r="J433">
        <v>-116846000</v>
      </c>
      <c r="K433">
        <f>H433-G433+1</f>
        <v>365</v>
      </c>
    </row>
    <row r="434" spans="1:11" x14ac:dyDescent="0.25">
      <c r="A434" t="s">
        <v>257</v>
      </c>
      <c r="B434" t="s">
        <v>258</v>
      </c>
      <c r="C434" t="s">
        <v>40</v>
      </c>
      <c r="D434" t="s">
        <v>259</v>
      </c>
      <c r="E434">
        <v>1374310</v>
      </c>
      <c r="F434" s="1">
        <v>43830</v>
      </c>
      <c r="G434" s="1">
        <v>43466</v>
      </c>
      <c r="H434" s="1">
        <v>43830</v>
      </c>
      <c r="I434">
        <v>374900000</v>
      </c>
      <c r="J434">
        <v>401700000</v>
      </c>
      <c r="K434">
        <f>H434-G434+1</f>
        <v>365</v>
      </c>
    </row>
    <row r="435" spans="1:11" x14ac:dyDescent="0.25">
      <c r="A435" t="s">
        <v>826</v>
      </c>
      <c r="B435" t="s">
        <v>827</v>
      </c>
      <c r="C435" t="s">
        <v>40</v>
      </c>
      <c r="D435" t="s">
        <v>828</v>
      </c>
      <c r="E435">
        <v>1378946</v>
      </c>
      <c r="F435" s="1">
        <v>43830</v>
      </c>
      <c r="G435" s="1">
        <v>43466</v>
      </c>
      <c r="H435" s="1">
        <v>43830</v>
      </c>
      <c r="I435">
        <v>520400000</v>
      </c>
      <c r="J435">
        <v>337200000</v>
      </c>
      <c r="K435">
        <f>H435-G435+1</f>
        <v>365</v>
      </c>
    </row>
    <row r="436" spans="1:11" x14ac:dyDescent="0.25">
      <c r="A436" t="s">
        <v>230</v>
      </c>
      <c r="B436" t="s">
        <v>231</v>
      </c>
      <c r="C436" t="s">
        <v>15</v>
      </c>
      <c r="D436" t="s">
        <v>77</v>
      </c>
      <c r="E436">
        <v>1383312</v>
      </c>
      <c r="F436" s="1">
        <v>43646</v>
      </c>
      <c r="G436" s="1">
        <v>43282</v>
      </c>
      <c r="H436" s="1">
        <v>43646</v>
      </c>
      <c r="I436">
        <v>482100000</v>
      </c>
      <c r="J436">
        <v>427900000</v>
      </c>
      <c r="K436">
        <f>H436-G436+1</f>
        <v>365</v>
      </c>
    </row>
    <row r="437" spans="1:11" x14ac:dyDescent="0.25">
      <c r="A437" t="s">
        <v>974</v>
      </c>
      <c r="B437" t="s">
        <v>975</v>
      </c>
      <c r="C437" t="s">
        <v>15</v>
      </c>
      <c r="D437" t="s">
        <v>615</v>
      </c>
      <c r="E437">
        <v>1385157</v>
      </c>
      <c r="F437" s="1">
        <v>43738</v>
      </c>
      <c r="G437" s="1">
        <v>43372</v>
      </c>
      <c r="H437" s="1">
        <v>43735</v>
      </c>
      <c r="I437">
        <v>1844000000</v>
      </c>
      <c r="J437">
        <v>2565000000</v>
      </c>
      <c r="K437">
        <f>H437-G437+1</f>
        <v>364</v>
      </c>
    </row>
    <row r="438" spans="1:11" x14ac:dyDescent="0.25">
      <c r="A438" t="s">
        <v>194</v>
      </c>
      <c r="B438" t="s">
        <v>195</v>
      </c>
      <c r="C438" t="s">
        <v>40</v>
      </c>
      <c r="D438" t="s">
        <v>41</v>
      </c>
      <c r="E438">
        <v>1390777</v>
      </c>
      <c r="F438" s="1">
        <v>43830</v>
      </c>
      <c r="G438" s="1">
        <v>43466</v>
      </c>
      <c r="H438" s="1">
        <v>43830</v>
      </c>
      <c r="I438">
        <v>4441000000</v>
      </c>
      <c r="J438">
        <v>4090000000</v>
      </c>
      <c r="K438">
        <f>H438-G438+1</f>
        <v>365</v>
      </c>
    </row>
    <row r="439" spans="1:11" x14ac:dyDescent="0.25">
      <c r="A439" t="s">
        <v>868</v>
      </c>
      <c r="B439" t="s">
        <v>869</v>
      </c>
      <c r="C439" t="s">
        <v>62</v>
      </c>
      <c r="D439" t="s">
        <v>110</v>
      </c>
      <c r="E439">
        <v>1393311</v>
      </c>
      <c r="F439" s="1">
        <v>43830</v>
      </c>
      <c r="G439" s="1">
        <v>43466</v>
      </c>
      <c r="H439" s="1">
        <v>43830</v>
      </c>
      <c r="I439">
        <v>1520534000</v>
      </c>
      <c r="J439">
        <v>1442217000</v>
      </c>
      <c r="K439">
        <f>H439-G439+1</f>
        <v>365</v>
      </c>
    </row>
    <row r="440" spans="1:11" x14ac:dyDescent="0.25">
      <c r="A440" t="s">
        <v>382</v>
      </c>
      <c r="B440" t="s">
        <v>383</v>
      </c>
      <c r="C440" t="s">
        <v>40</v>
      </c>
      <c r="D440" t="s">
        <v>105</v>
      </c>
      <c r="E440">
        <v>1393612</v>
      </c>
      <c r="F440" s="1">
        <v>43830</v>
      </c>
      <c r="G440" s="1">
        <v>43466</v>
      </c>
      <c r="H440" s="1">
        <v>43830</v>
      </c>
      <c r="I440">
        <v>2957000000</v>
      </c>
      <c r="J440">
        <v>2099000000</v>
      </c>
      <c r="K440">
        <f>H440-G440+1</f>
        <v>365</v>
      </c>
    </row>
    <row r="441" spans="1:11" x14ac:dyDescent="0.25">
      <c r="A441" t="s">
        <v>1049</v>
      </c>
      <c r="B441" t="s">
        <v>1050</v>
      </c>
      <c r="C441" t="s">
        <v>49</v>
      </c>
      <c r="D441" t="s">
        <v>706</v>
      </c>
      <c r="E441">
        <v>1396009</v>
      </c>
      <c r="F441" s="1">
        <v>43830</v>
      </c>
      <c r="G441" s="1">
        <v>43466</v>
      </c>
      <c r="H441" s="1">
        <v>43830</v>
      </c>
      <c r="I441">
        <v>617662000</v>
      </c>
      <c r="J441">
        <v>601185000</v>
      </c>
      <c r="K441">
        <f>H441-G441+1</f>
        <v>365</v>
      </c>
    </row>
    <row r="442" spans="1:11" x14ac:dyDescent="0.25">
      <c r="A442" t="s">
        <v>1114</v>
      </c>
      <c r="B442" t="s">
        <v>1114</v>
      </c>
      <c r="C442" t="s">
        <v>15</v>
      </c>
      <c r="D442" t="s">
        <v>1115</v>
      </c>
      <c r="E442">
        <v>1402057</v>
      </c>
      <c r="F442" s="1">
        <v>43830</v>
      </c>
      <c r="G442" s="1">
        <v>43466</v>
      </c>
      <c r="H442" s="1">
        <v>43830</v>
      </c>
      <c r="I442">
        <v>736800000</v>
      </c>
      <c r="J442">
        <v>523100000</v>
      </c>
      <c r="K442">
        <f>H442-G442+1</f>
        <v>365</v>
      </c>
    </row>
    <row r="443" spans="1:11" x14ac:dyDescent="0.25">
      <c r="A443" t="s">
        <v>1045</v>
      </c>
      <c r="B443" t="s">
        <v>1046</v>
      </c>
      <c r="C443" t="s">
        <v>15</v>
      </c>
      <c r="D443" t="s">
        <v>176</v>
      </c>
      <c r="E443">
        <v>1403161</v>
      </c>
      <c r="F443" s="1">
        <v>43738</v>
      </c>
      <c r="G443" s="1">
        <v>43374</v>
      </c>
      <c r="H443" s="1">
        <v>43738</v>
      </c>
      <c r="I443">
        <v>12080000000</v>
      </c>
      <c r="J443">
        <v>10301000000</v>
      </c>
      <c r="K443">
        <f>H443-G443+1</f>
        <v>365</v>
      </c>
    </row>
    <row r="444" spans="1:11" x14ac:dyDescent="0.25">
      <c r="A444" t="s">
        <v>1004</v>
      </c>
      <c r="B444" t="s">
        <v>1005</v>
      </c>
      <c r="C444" t="s">
        <v>30</v>
      </c>
      <c r="D444" t="s">
        <v>179</v>
      </c>
      <c r="E444">
        <v>1403568</v>
      </c>
      <c r="F444" s="1">
        <v>43496</v>
      </c>
      <c r="G444" s="1">
        <v>43135</v>
      </c>
      <c r="H444" s="1">
        <v>43498</v>
      </c>
      <c r="I444">
        <v>658559000</v>
      </c>
      <c r="J444">
        <v>555234000</v>
      </c>
      <c r="K444">
        <f>H444-G444+1</f>
        <v>364</v>
      </c>
    </row>
    <row r="445" spans="1:11" x14ac:dyDescent="0.25">
      <c r="A445" t="s">
        <v>753</v>
      </c>
      <c r="B445" t="s">
        <v>754</v>
      </c>
      <c r="C445" t="s">
        <v>40</v>
      </c>
      <c r="D445" t="s">
        <v>259</v>
      </c>
      <c r="E445">
        <v>1408198</v>
      </c>
      <c r="F445" s="1">
        <v>43830</v>
      </c>
      <c r="G445" s="1">
        <v>43466</v>
      </c>
      <c r="H445" s="1">
        <v>43830</v>
      </c>
      <c r="I445">
        <v>563648000</v>
      </c>
      <c r="J445">
        <v>303972000</v>
      </c>
      <c r="K445">
        <f>H445-G445+1</f>
        <v>365</v>
      </c>
    </row>
    <row r="446" spans="1:11" x14ac:dyDescent="0.25">
      <c r="A446" t="s">
        <v>111</v>
      </c>
      <c r="B446" t="s">
        <v>112</v>
      </c>
      <c r="C446" t="s">
        <v>34</v>
      </c>
      <c r="D446" t="s">
        <v>113</v>
      </c>
      <c r="E446">
        <v>1410636</v>
      </c>
      <c r="F446" s="1">
        <v>43830</v>
      </c>
      <c r="G446" s="1">
        <v>43466</v>
      </c>
      <c r="H446" s="1">
        <v>43830</v>
      </c>
      <c r="I446">
        <v>621000000</v>
      </c>
      <c r="J446">
        <v>426000000</v>
      </c>
      <c r="K446">
        <f>H446-G446+1</f>
        <v>365</v>
      </c>
    </row>
    <row r="447" spans="1:11" x14ac:dyDescent="0.25">
      <c r="A447" t="s">
        <v>840</v>
      </c>
      <c r="B447" t="s">
        <v>841</v>
      </c>
      <c r="C447" t="s">
        <v>91</v>
      </c>
      <c r="D447" t="s">
        <v>92</v>
      </c>
      <c r="E447">
        <v>1413329</v>
      </c>
      <c r="F447" s="1">
        <v>43830</v>
      </c>
      <c r="G447" s="1">
        <v>43466</v>
      </c>
      <c r="H447" s="1">
        <v>43830</v>
      </c>
      <c r="I447">
        <v>7185000000</v>
      </c>
      <c r="J447">
        <v>6035000000</v>
      </c>
      <c r="K447">
        <f>H447-G447+1</f>
        <v>365</v>
      </c>
    </row>
    <row r="448" spans="1:11" x14ac:dyDescent="0.25">
      <c r="A448" t="s">
        <v>986</v>
      </c>
      <c r="B448" t="s">
        <v>987</v>
      </c>
      <c r="C448" t="s">
        <v>19</v>
      </c>
      <c r="D448" t="s">
        <v>88</v>
      </c>
      <c r="E448">
        <v>1418091</v>
      </c>
      <c r="F448" s="1">
        <v>43830</v>
      </c>
      <c r="G448" s="1">
        <v>43466</v>
      </c>
      <c r="H448" s="1">
        <v>43830</v>
      </c>
      <c r="I448">
        <v>1465659000</v>
      </c>
      <c r="J448">
        <v>-108063000</v>
      </c>
      <c r="K448">
        <f>H448-G448+1</f>
        <v>365</v>
      </c>
    </row>
    <row r="449" spans="1:11" x14ac:dyDescent="0.25">
      <c r="A449" t="s">
        <v>384</v>
      </c>
      <c r="B449" t="s">
        <v>385</v>
      </c>
      <c r="C449" t="s">
        <v>19</v>
      </c>
      <c r="D449" t="s">
        <v>265</v>
      </c>
      <c r="E449">
        <v>1437107</v>
      </c>
      <c r="F449" s="1">
        <v>43830</v>
      </c>
      <c r="G449" s="1">
        <v>43466</v>
      </c>
      <c r="H449" s="1">
        <v>43830</v>
      </c>
      <c r="I449">
        <v>2069000000</v>
      </c>
      <c r="J449">
        <v>-337000000</v>
      </c>
      <c r="K449">
        <f>H449-G449+1</f>
        <v>365</v>
      </c>
    </row>
    <row r="450" spans="1:11" x14ac:dyDescent="0.25">
      <c r="A450" t="s">
        <v>1037</v>
      </c>
      <c r="B450" t="s">
        <v>1038</v>
      </c>
      <c r="C450" t="s">
        <v>2</v>
      </c>
      <c r="D450" t="s">
        <v>433</v>
      </c>
      <c r="E450">
        <v>1442145</v>
      </c>
      <c r="F450" s="1">
        <v>43830</v>
      </c>
      <c r="G450" s="1">
        <v>43466</v>
      </c>
      <c r="H450" s="1">
        <v>43830</v>
      </c>
      <c r="I450">
        <v>449900000</v>
      </c>
      <c r="J450">
        <v>555100000</v>
      </c>
      <c r="K450">
        <f>H450-G450+1</f>
        <v>365</v>
      </c>
    </row>
    <row r="451" spans="1:11" x14ac:dyDescent="0.25">
      <c r="A451" t="s">
        <v>590</v>
      </c>
      <c r="B451" t="s">
        <v>591</v>
      </c>
      <c r="C451" t="s">
        <v>2</v>
      </c>
      <c r="D451" t="s">
        <v>358</v>
      </c>
      <c r="E451">
        <v>1466258</v>
      </c>
      <c r="F451" s="1">
        <v>43830</v>
      </c>
      <c r="G451" s="1">
        <v>43466</v>
      </c>
      <c r="H451" s="1">
        <v>43830</v>
      </c>
      <c r="I451">
        <v>1410900000</v>
      </c>
      <c r="J451">
        <v>1302600000</v>
      </c>
      <c r="K451">
        <f>H451-G451+1</f>
        <v>365</v>
      </c>
    </row>
    <row r="452" spans="1:11" x14ac:dyDescent="0.25">
      <c r="A452" t="s">
        <v>13</v>
      </c>
      <c r="B452" t="s">
        <v>14</v>
      </c>
      <c r="C452" t="s">
        <v>15</v>
      </c>
      <c r="D452" t="s">
        <v>16</v>
      </c>
      <c r="E452">
        <v>1467373</v>
      </c>
      <c r="F452" s="1">
        <v>43708</v>
      </c>
      <c r="G452" s="1">
        <v>43344</v>
      </c>
      <c r="H452" s="1">
        <v>43708</v>
      </c>
      <c r="I452">
        <v>4779112000</v>
      </c>
      <c r="J452">
        <v>4059907000</v>
      </c>
      <c r="K452">
        <f>H452-G452+1</f>
        <v>365</v>
      </c>
    </row>
    <row r="453" spans="1:11" x14ac:dyDescent="0.25">
      <c r="A453" t="s">
        <v>517</v>
      </c>
      <c r="B453" t="s">
        <v>518</v>
      </c>
      <c r="C453" t="s">
        <v>30</v>
      </c>
      <c r="D453" t="s">
        <v>490</v>
      </c>
      <c r="E453">
        <v>1467858</v>
      </c>
      <c r="F453" s="1">
        <v>43830</v>
      </c>
      <c r="G453" s="1">
        <v>43466</v>
      </c>
      <c r="H453" s="1">
        <v>43830</v>
      </c>
      <c r="I453">
        <v>6732000000</v>
      </c>
      <c r="J453">
        <v>-3864000000</v>
      </c>
      <c r="K453">
        <f>H453-G453+1</f>
        <v>365</v>
      </c>
    </row>
    <row r="454" spans="1:11" x14ac:dyDescent="0.25">
      <c r="A454" t="s">
        <v>616</v>
      </c>
      <c r="B454" t="s">
        <v>617</v>
      </c>
      <c r="C454" t="s">
        <v>6</v>
      </c>
      <c r="D454" t="s">
        <v>618</v>
      </c>
      <c r="E454">
        <v>1478242</v>
      </c>
      <c r="F454" s="1">
        <v>43830</v>
      </c>
      <c r="G454" s="1">
        <v>43466</v>
      </c>
      <c r="H454" s="1">
        <v>43830</v>
      </c>
      <c r="I454">
        <v>191000000</v>
      </c>
      <c r="J454">
        <v>1277000000</v>
      </c>
      <c r="K454">
        <f>H454-G454+1</f>
        <v>365</v>
      </c>
    </row>
    <row r="455" spans="1:11" x14ac:dyDescent="0.25">
      <c r="A455" t="s">
        <v>687</v>
      </c>
      <c r="B455" t="s">
        <v>688</v>
      </c>
      <c r="C455" t="s">
        <v>49</v>
      </c>
      <c r="D455" t="s">
        <v>59</v>
      </c>
      <c r="E455">
        <v>1489393</v>
      </c>
      <c r="F455" s="1">
        <v>43830</v>
      </c>
      <c r="G455" s="1">
        <v>43466</v>
      </c>
      <c r="H455" s="1">
        <v>43830</v>
      </c>
      <c r="I455">
        <v>3397000000</v>
      </c>
      <c r="J455">
        <v>4879000000</v>
      </c>
      <c r="K455">
        <f>H455-G455+1</f>
        <v>365</v>
      </c>
    </row>
    <row r="456" spans="1:11" x14ac:dyDescent="0.25">
      <c r="A456" t="s">
        <v>779</v>
      </c>
      <c r="B456" t="s">
        <v>780</v>
      </c>
      <c r="C456" t="s">
        <v>2</v>
      </c>
      <c r="D456" t="s">
        <v>433</v>
      </c>
      <c r="E456">
        <v>1492633</v>
      </c>
      <c r="F456" s="1">
        <v>43830</v>
      </c>
      <c r="G456" s="1">
        <v>43466</v>
      </c>
      <c r="H456" s="1">
        <v>43830</v>
      </c>
      <c r="I456">
        <v>-415000000</v>
      </c>
      <c r="J456">
        <v>429000000</v>
      </c>
      <c r="K456">
        <f>H456-G456+1</f>
        <v>365</v>
      </c>
    </row>
    <row r="457" spans="1:11" x14ac:dyDescent="0.25">
      <c r="A457" t="s">
        <v>579</v>
      </c>
      <c r="B457" t="s">
        <v>580</v>
      </c>
      <c r="C457" t="s">
        <v>2</v>
      </c>
      <c r="D457" t="s">
        <v>160</v>
      </c>
      <c r="E457">
        <v>1501585</v>
      </c>
      <c r="F457" s="1">
        <v>43830</v>
      </c>
      <c r="G457" s="1">
        <v>43466</v>
      </c>
      <c r="H457" s="1">
        <v>43830</v>
      </c>
      <c r="I457">
        <v>549000000</v>
      </c>
      <c r="J457">
        <v>479000000</v>
      </c>
      <c r="K457">
        <f>H457-G457+1</f>
        <v>365</v>
      </c>
    </row>
    <row r="458" spans="1:11" x14ac:dyDescent="0.25">
      <c r="A458" t="s">
        <v>649</v>
      </c>
      <c r="B458" t="s">
        <v>650</v>
      </c>
      <c r="C458" t="s">
        <v>141</v>
      </c>
      <c r="D458" t="s">
        <v>651</v>
      </c>
      <c r="E458">
        <v>1506307</v>
      </c>
      <c r="F458" s="1">
        <v>43830</v>
      </c>
      <c r="G458" s="1">
        <v>43466</v>
      </c>
      <c r="H458" s="1">
        <v>43830</v>
      </c>
      <c r="I458">
        <v>2190000000</v>
      </c>
      <c r="J458">
        <v>183000000</v>
      </c>
      <c r="K458">
        <f>H458-G458+1</f>
        <v>365</v>
      </c>
    </row>
    <row r="459" spans="1:11" x14ac:dyDescent="0.25">
      <c r="A459" t="s">
        <v>698</v>
      </c>
      <c r="B459" t="s">
        <v>699</v>
      </c>
      <c r="C459" t="s">
        <v>141</v>
      </c>
      <c r="D459" t="s">
        <v>560</v>
      </c>
      <c r="E459">
        <v>1510295</v>
      </c>
      <c r="F459" s="1">
        <v>43830</v>
      </c>
      <c r="G459" s="1">
        <v>43466</v>
      </c>
      <c r="H459" s="1">
        <v>43830</v>
      </c>
      <c r="I459">
        <v>2637000000</v>
      </c>
      <c r="J459">
        <v>3432000000</v>
      </c>
      <c r="K459">
        <f>H459-G459+1</f>
        <v>365</v>
      </c>
    </row>
    <row r="460" spans="1:11" x14ac:dyDescent="0.25">
      <c r="A460" t="s">
        <v>795</v>
      </c>
      <c r="B460" t="s">
        <v>796</v>
      </c>
      <c r="C460" t="s">
        <v>30</v>
      </c>
      <c r="D460" t="s">
        <v>253</v>
      </c>
      <c r="E460">
        <v>1513761</v>
      </c>
      <c r="F460" s="1">
        <v>43830</v>
      </c>
      <c r="G460" s="1">
        <v>43466</v>
      </c>
      <c r="H460" s="1">
        <v>43830</v>
      </c>
      <c r="I460">
        <v>930228000</v>
      </c>
      <c r="J460">
        <v>759872000</v>
      </c>
      <c r="K460">
        <f>H460-G460+1</f>
        <v>365</v>
      </c>
    </row>
    <row r="461" spans="1:11" x14ac:dyDescent="0.25">
      <c r="A461" t="s">
        <v>496</v>
      </c>
      <c r="B461" t="s">
        <v>497</v>
      </c>
      <c r="C461" t="s">
        <v>2</v>
      </c>
      <c r="D461" t="s">
        <v>72</v>
      </c>
      <c r="E461">
        <v>1519751</v>
      </c>
      <c r="F461" s="1">
        <v>43830</v>
      </c>
      <c r="G461" s="1">
        <v>43466</v>
      </c>
      <c r="H461" s="1">
        <v>43830</v>
      </c>
      <c r="I461">
        <v>431900000</v>
      </c>
      <c r="J461">
        <v>472600000</v>
      </c>
      <c r="K461">
        <f>H461-G461+1</f>
        <v>365</v>
      </c>
    </row>
    <row r="462" spans="1:11" x14ac:dyDescent="0.25">
      <c r="A462" t="s">
        <v>152</v>
      </c>
      <c r="B462" t="s">
        <v>153</v>
      </c>
      <c r="C462" t="s">
        <v>30</v>
      </c>
      <c r="D462" t="s">
        <v>154</v>
      </c>
      <c r="E462">
        <v>1521332</v>
      </c>
      <c r="F462" s="1">
        <v>43830</v>
      </c>
      <c r="G462" s="1">
        <v>43466</v>
      </c>
      <c r="H462" s="1">
        <v>43830</v>
      </c>
      <c r="I462">
        <v>990000000</v>
      </c>
      <c r="J462">
        <v>1355000000</v>
      </c>
      <c r="K462">
        <f>H462-G462+1</f>
        <v>365</v>
      </c>
    </row>
    <row r="463" spans="1:11" x14ac:dyDescent="0.25">
      <c r="A463" t="s">
        <v>1093</v>
      </c>
      <c r="B463" t="s">
        <v>1094</v>
      </c>
      <c r="C463" t="s">
        <v>2</v>
      </c>
      <c r="D463" t="s">
        <v>358</v>
      </c>
      <c r="E463">
        <v>1524472</v>
      </c>
      <c r="F463" s="1">
        <v>43830</v>
      </c>
      <c r="G463" s="1">
        <v>43466</v>
      </c>
      <c r="H463" s="1">
        <v>43830</v>
      </c>
      <c r="I463">
        <v>401000000</v>
      </c>
      <c r="J463">
        <v>331000000</v>
      </c>
      <c r="K463">
        <f>H463-G463+1</f>
        <v>365</v>
      </c>
    </row>
    <row r="464" spans="1:11" x14ac:dyDescent="0.25">
      <c r="A464" t="s">
        <v>996</v>
      </c>
      <c r="B464" t="s">
        <v>997</v>
      </c>
      <c r="C464" t="s">
        <v>19</v>
      </c>
      <c r="D464" t="s">
        <v>88</v>
      </c>
      <c r="E464">
        <v>1526520</v>
      </c>
      <c r="F464" s="1">
        <v>43830</v>
      </c>
      <c r="G464" s="1">
        <v>43466</v>
      </c>
      <c r="H464" s="1">
        <v>43830</v>
      </c>
      <c r="I464">
        <v>126000000</v>
      </c>
      <c r="J464">
        <v>-19000000</v>
      </c>
      <c r="K464">
        <f>H464-G464+1</f>
        <v>365</v>
      </c>
    </row>
    <row r="465" spans="1:11" x14ac:dyDescent="0.25">
      <c r="A465" t="s">
        <v>1118</v>
      </c>
      <c r="B465" t="s">
        <v>1119</v>
      </c>
      <c r="C465" t="s">
        <v>30</v>
      </c>
      <c r="D465" t="s">
        <v>534</v>
      </c>
      <c r="E465">
        <v>1530721</v>
      </c>
      <c r="F465" s="1">
        <v>43555</v>
      </c>
      <c r="G465" s="1">
        <v>43191</v>
      </c>
      <c r="H465" s="1">
        <v>43554</v>
      </c>
      <c r="I465">
        <v>543000000</v>
      </c>
      <c r="J465" t="s">
        <v>24</v>
      </c>
      <c r="K465">
        <f>H465-G465+1</f>
        <v>364</v>
      </c>
    </row>
    <row r="466" spans="1:11" x14ac:dyDescent="0.25">
      <c r="A466" t="s">
        <v>842</v>
      </c>
      <c r="B466" t="s">
        <v>843</v>
      </c>
      <c r="C466" t="s">
        <v>141</v>
      </c>
      <c r="D466" t="s">
        <v>560</v>
      </c>
      <c r="E466">
        <v>1534701</v>
      </c>
      <c r="F466" s="1">
        <v>43830</v>
      </c>
      <c r="G466" s="1">
        <v>43466</v>
      </c>
      <c r="H466" s="1">
        <v>43830</v>
      </c>
      <c r="I466">
        <v>3076000000</v>
      </c>
      <c r="J466">
        <v>5100000000</v>
      </c>
      <c r="K466">
        <f>H466-G466+1</f>
        <v>365</v>
      </c>
    </row>
    <row r="467" spans="1:11" x14ac:dyDescent="0.25">
      <c r="A467" t="s">
        <v>1103</v>
      </c>
      <c r="B467" t="s">
        <v>1104</v>
      </c>
      <c r="C467" t="s">
        <v>141</v>
      </c>
      <c r="D467" t="s">
        <v>142</v>
      </c>
      <c r="E467">
        <v>1539838</v>
      </c>
      <c r="F467" s="1">
        <v>43830</v>
      </c>
      <c r="G467" s="1">
        <v>43466</v>
      </c>
      <c r="H467" s="1">
        <v>43830</v>
      </c>
      <c r="I467">
        <v>240000000</v>
      </c>
      <c r="J467">
        <v>482000000</v>
      </c>
      <c r="K467">
        <f>H467-G467+1</f>
        <v>365</v>
      </c>
    </row>
    <row r="468" spans="1:11" x14ac:dyDescent="0.25">
      <c r="A468" t="s">
        <v>8</v>
      </c>
      <c r="B468" t="s">
        <v>9</v>
      </c>
      <c r="C468" t="s">
        <v>6</v>
      </c>
      <c r="D468" t="s">
        <v>10</v>
      </c>
      <c r="E468">
        <v>1551152</v>
      </c>
      <c r="F468" s="1">
        <v>43830</v>
      </c>
      <c r="G468" s="1">
        <v>43466</v>
      </c>
      <c r="H468" s="1">
        <v>43830</v>
      </c>
      <c r="I468">
        <v>7882000000</v>
      </c>
      <c r="J468">
        <v>5283000000</v>
      </c>
      <c r="K468">
        <f>H468-G468+1</f>
        <v>365</v>
      </c>
    </row>
    <row r="469" spans="1:11" x14ac:dyDescent="0.25">
      <c r="A469" t="s">
        <v>413</v>
      </c>
      <c r="B469" t="s">
        <v>414</v>
      </c>
      <c r="C469" t="s">
        <v>2</v>
      </c>
      <c r="D469" t="s">
        <v>121</v>
      </c>
      <c r="E469">
        <v>1551182</v>
      </c>
      <c r="F469" s="1">
        <v>43830</v>
      </c>
      <c r="G469" s="1">
        <v>43466</v>
      </c>
      <c r="H469" s="1">
        <v>43830</v>
      </c>
      <c r="I469">
        <v>2211000000</v>
      </c>
      <c r="J469">
        <v>2986000000</v>
      </c>
      <c r="K469">
        <f>H469-G469+1</f>
        <v>365</v>
      </c>
    </row>
    <row r="470" spans="1:11" x14ac:dyDescent="0.25">
      <c r="A470" t="s">
        <v>1101</v>
      </c>
      <c r="B470" t="s">
        <v>1102</v>
      </c>
      <c r="C470" t="s">
        <v>6</v>
      </c>
      <c r="D470" t="s">
        <v>10</v>
      </c>
      <c r="E470">
        <v>1555280</v>
      </c>
      <c r="F470" s="1">
        <v>43830</v>
      </c>
      <c r="G470" s="1">
        <v>43466</v>
      </c>
      <c r="H470" s="1">
        <v>43830</v>
      </c>
      <c r="I470">
        <v>1500000000</v>
      </c>
      <c r="J470">
        <v>864000000</v>
      </c>
      <c r="K470">
        <f>H470-G470+1</f>
        <v>365</v>
      </c>
    </row>
    <row r="471" spans="1:11" x14ac:dyDescent="0.25">
      <c r="A471" t="s">
        <v>774</v>
      </c>
      <c r="B471" t="s">
        <v>775</v>
      </c>
      <c r="C471" t="s">
        <v>19</v>
      </c>
      <c r="D471" t="s">
        <v>776</v>
      </c>
      <c r="E471">
        <v>1564708</v>
      </c>
      <c r="F471" s="1">
        <v>43646</v>
      </c>
      <c r="G471" s="1">
        <v>43282</v>
      </c>
      <c r="H471" s="1">
        <v>43646</v>
      </c>
      <c r="I471">
        <v>155000000</v>
      </c>
      <c r="J471">
        <v>-1514000000</v>
      </c>
      <c r="K471">
        <f>H471-G471+1</f>
        <v>365</v>
      </c>
    </row>
    <row r="472" spans="1:11" x14ac:dyDescent="0.25">
      <c r="A472" t="s">
        <v>594</v>
      </c>
      <c r="B472" t="s">
        <v>595</v>
      </c>
      <c r="C472" t="s">
        <v>40</v>
      </c>
      <c r="D472" t="s">
        <v>259</v>
      </c>
      <c r="E472">
        <v>1571949</v>
      </c>
      <c r="F472" s="1">
        <v>43830</v>
      </c>
      <c r="G472" s="1">
        <v>43466</v>
      </c>
      <c r="H472" s="1">
        <v>43830</v>
      </c>
      <c r="I472">
        <v>1933000000</v>
      </c>
      <c r="J472">
        <v>2526000000</v>
      </c>
      <c r="K472">
        <f>H472-G472+1</f>
        <v>365</v>
      </c>
    </row>
    <row r="473" spans="1:11" x14ac:dyDescent="0.25">
      <c r="A473" t="s">
        <v>73</v>
      </c>
      <c r="B473" t="s">
        <v>74</v>
      </c>
      <c r="C473" t="s">
        <v>6</v>
      </c>
      <c r="D473" t="s">
        <v>10</v>
      </c>
      <c r="E473">
        <v>1578845</v>
      </c>
      <c r="F473" s="1">
        <v>43830</v>
      </c>
      <c r="G473" s="1">
        <v>43466</v>
      </c>
      <c r="H473" s="1">
        <v>43830</v>
      </c>
      <c r="I473">
        <v>-5271000000</v>
      </c>
      <c r="J473">
        <v>-4125500000</v>
      </c>
      <c r="K473">
        <f>H473-G473+1</f>
        <v>365</v>
      </c>
    </row>
    <row r="474" spans="1:11" x14ac:dyDescent="0.25">
      <c r="A474" t="s">
        <v>70</v>
      </c>
      <c r="B474" t="s">
        <v>71</v>
      </c>
      <c r="C474" t="s">
        <v>2</v>
      </c>
      <c r="D474" t="s">
        <v>72</v>
      </c>
      <c r="E474">
        <v>1579241</v>
      </c>
      <c r="F474" s="1">
        <v>43830</v>
      </c>
      <c r="G474" s="1">
        <v>43466</v>
      </c>
      <c r="H474" s="1">
        <v>43830</v>
      </c>
      <c r="I474">
        <v>401800000</v>
      </c>
      <c r="J474">
        <v>273300000</v>
      </c>
      <c r="K474">
        <f>H474-G474+1</f>
        <v>365</v>
      </c>
    </row>
    <row r="475" spans="1:11" x14ac:dyDescent="0.25">
      <c r="A475" t="s">
        <v>833</v>
      </c>
      <c r="B475" t="s">
        <v>834</v>
      </c>
      <c r="C475" t="s">
        <v>6</v>
      </c>
      <c r="D475" t="s">
        <v>10</v>
      </c>
      <c r="E475">
        <v>1585364</v>
      </c>
      <c r="F475" s="1">
        <v>43830</v>
      </c>
      <c r="G475" s="1">
        <v>43466</v>
      </c>
      <c r="H475" s="1">
        <v>43830</v>
      </c>
      <c r="I475">
        <v>146100000</v>
      </c>
      <c r="J475">
        <v>119600000</v>
      </c>
      <c r="K475">
        <f>H475-G475+1</f>
        <v>365</v>
      </c>
    </row>
    <row r="476" spans="1:11" x14ac:dyDescent="0.25">
      <c r="A476" t="s">
        <v>556</v>
      </c>
      <c r="B476" t="s">
        <v>557</v>
      </c>
      <c r="C476" t="s">
        <v>30</v>
      </c>
      <c r="D476" t="s">
        <v>253</v>
      </c>
      <c r="E476">
        <v>1585689</v>
      </c>
      <c r="F476" s="1">
        <v>43830</v>
      </c>
      <c r="G476" s="1">
        <v>43466</v>
      </c>
      <c r="H476" s="1">
        <v>43830</v>
      </c>
      <c r="I476">
        <v>881000000</v>
      </c>
      <c r="J476">
        <v>1084000000</v>
      </c>
      <c r="K476">
        <f>H476-G476+1</f>
        <v>365</v>
      </c>
    </row>
    <row r="477" spans="1:11" x14ac:dyDescent="0.25">
      <c r="A477" t="s">
        <v>161</v>
      </c>
      <c r="B477" t="s">
        <v>162</v>
      </c>
      <c r="C477" t="s">
        <v>15</v>
      </c>
      <c r="D477" t="s">
        <v>163</v>
      </c>
      <c r="E477">
        <v>1596532</v>
      </c>
      <c r="F477" s="1">
        <v>43830</v>
      </c>
      <c r="G477" s="1">
        <v>43466</v>
      </c>
      <c r="H477" s="1">
        <v>43830</v>
      </c>
      <c r="I477">
        <v>859867000</v>
      </c>
      <c r="J477">
        <v>423201000</v>
      </c>
      <c r="K477">
        <f>H477-G477+1</f>
        <v>365</v>
      </c>
    </row>
    <row r="478" spans="1:11" x14ac:dyDescent="0.25">
      <c r="A478" t="s">
        <v>583</v>
      </c>
      <c r="B478" t="s">
        <v>584</v>
      </c>
      <c r="C478" t="s">
        <v>2</v>
      </c>
      <c r="D478" t="s">
        <v>433</v>
      </c>
      <c r="E478">
        <v>1598014</v>
      </c>
      <c r="F478" s="1">
        <v>43799</v>
      </c>
      <c r="G478" s="1">
        <v>43435</v>
      </c>
      <c r="H478" s="1">
        <v>43799</v>
      </c>
      <c r="I478">
        <v>502700000</v>
      </c>
      <c r="J478">
        <v>539200000</v>
      </c>
      <c r="K478">
        <f>H478-G478+1</f>
        <v>365</v>
      </c>
    </row>
    <row r="479" spans="1:11" x14ac:dyDescent="0.25">
      <c r="A479" t="s">
        <v>1129</v>
      </c>
      <c r="B479" t="s">
        <v>1130</v>
      </c>
      <c r="C479" t="s">
        <v>15</v>
      </c>
      <c r="D479" t="s">
        <v>483</v>
      </c>
      <c r="E479">
        <v>1601046</v>
      </c>
      <c r="F479" s="1">
        <v>43769</v>
      </c>
      <c r="G479" s="1">
        <v>43405</v>
      </c>
      <c r="H479" s="1">
        <v>43769</v>
      </c>
      <c r="I479">
        <v>621000000</v>
      </c>
      <c r="J479">
        <v>165000000</v>
      </c>
      <c r="K479">
        <f>H479-G479+1</f>
        <v>365</v>
      </c>
    </row>
    <row r="480" spans="1:11" x14ac:dyDescent="0.25">
      <c r="A480" t="s">
        <v>959</v>
      </c>
      <c r="B480" t="s">
        <v>960</v>
      </c>
      <c r="C480" t="s">
        <v>40</v>
      </c>
      <c r="D480" t="s">
        <v>105</v>
      </c>
      <c r="E480">
        <v>1601712</v>
      </c>
      <c r="F480" s="1">
        <v>43830</v>
      </c>
      <c r="G480" s="1">
        <v>43466</v>
      </c>
      <c r="H480" s="1">
        <v>43830</v>
      </c>
      <c r="I480">
        <v>3747000000</v>
      </c>
      <c r="J480">
        <v>1935000000</v>
      </c>
      <c r="K480">
        <f>H480-G480+1</f>
        <v>365</v>
      </c>
    </row>
    <row r="481" spans="1:11" x14ac:dyDescent="0.25">
      <c r="A481" t="s">
        <v>874</v>
      </c>
      <c r="B481" t="s">
        <v>875</v>
      </c>
      <c r="C481" t="s">
        <v>15</v>
      </c>
      <c r="D481" t="s">
        <v>27</v>
      </c>
      <c r="E481">
        <v>1604778</v>
      </c>
      <c r="F481" s="1">
        <v>43555</v>
      </c>
      <c r="G481" s="1">
        <v>43191</v>
      </c>
      <c r="H481" s="1">
        <v>43554</v>
      </c>
      <c r="I481">
        <v>133125000</v>
      </c>
      <c r="J481">
        <v>-40288000</v>
      </c>
      <c r="K481">
        <f>H481-G481+1</f>
        <v>364</v>
      </c>
    </row>
    <row r="482" spans="1:11" x14ac:dyDescent="0.25">
      <c r="A482" t="s">
        <v>717</v>
      </c>
      <c r="B482" t="s">
        <v>718</v>
      </c>
      <c r="C482" t="s">
        <v>6</v>
      </c>
      <c r="D482" t="s">
        <v>7</v>
      </c>
      <c r="E482">
        <v>1613103</v>
      </c>
      <c r="F482" s="1">
        <v>43579</v>
      </c>
      <c r="G482" s="1">
        <v>43218</v>
      </c>
      <c r="H482" s="1">
        <v>43581</v>
      </c>
      <c r="I482">
        <v>4631000000</v>
      </c>
      <c r="J482">
        <v>3104000000</v>
      </c>
      <c r="K482">
        <f>H482-G482+1</f>
        <v>364</v>
      </c>
    </row>
    <row r="483" spans="1:11" x14ac:dyDescent="0.25">
      <c r="A483" t="s">
        <v>1053</v>
      </c>
      <c r="B483" t="s">
        <v>1054</v>
      </c>
      <c r="C483" t="s">
        <v>91</v>
      </c>
      <c r="D483" t="s">
        <v>1055</v>
      </c>
      <c r="E483">
        <v>1618921</v>
      </c>
      <c r="F483" s="1">
        <v>43708</v>
      </c>
      <c r="G483" s="1">
        <v>43344</v>
      </c>
      <c r="H483" s="1">
        <v>43708</v>
      </c>
      <c r="I483">
        <v>3962000000</v>
      </c>
      <c r="J483">
        <v>5031000000</v>
      </c>
      <c r="K483">
        <f>H483-G483+1</f>
        <v>365</v>
      </c>
    </row>
    <row r="484" spans="1:11" x14ac:dyDescent="0.25">
      <c r="A484" t="s">
        <v>755</v>
      </c>
      <c r="B484" t="s">
        <v>756</v>
      </c>
      <c r="C484" t="s">
        <v>6</v>
      </c>
      <c r="D484" t="s">
        <v>10</v>
      </c>
      <c r="E484">
        <v>1623613</v>
      </c>
      <c r="F484" s="1">
        <v>43830</v>
      </c>
      <c r="G484" s="1">
        <v>43466</v>
      </c>
      <c r="H484" s="1">
        <v>43830</v>
      </c>
      <c r="I484">
        <v>16800000</v>
      </c>
      <c r="J484">
        <v>696000000</v>
      </c>
      <c r="K484">
        <f>H484-G484+1</f>
        <v>365</v>
      </c>
    </row>
    <row r="485" spans="1:11" x14ac:dyDescent="0.25">
      <c r="A485" t="s">
        <v>822</v>
      </c>
      <c r="B485" t="s">
        <v>823</v>
      </c>
      <c r="C485" t="s">
        <v>15</v>
      </c>
      <c r="D485" t="s">
        <v>77</v>
      </c>
      <c r="E485">
        <v>1633917</v>
      </c>
      <c r="F485" s="1">
        <v>43830</v>
      </c>
      <c r="G485" s="1">
        <v>43466</v>
      </c>
      <c r="H485" s="1">
        <v>43830</v>
      </c>
      <c r="I485">
        <v>2459000000</v>
      </c>
      <c r="J485">
        <v>1795000000</v>
      </c>
      <c r="K485">
        <f>H485-G485+1</f>
        <v>365</v>
      </c>
    </row>
    <row r="486" spans="1:11" x14ac:dyDescent="0.25">
      <c r="A486" t="s">
        <v>656</v>
      </c>
      <c r="B486" t="s">
        <v>657</v>
      </c>
      <c r="C486" t="s">
        <v>91</v>
      </c>
      <c r="D486" t="s">
        <v>244</v>
      </c>
      <c r="E486">
        <v>1637459</v>
      </c>
      <c r="F486" s="1">
        <v>43830</v>
      </c>
      <c r="G486" s="1">
        <v>43464</v>
      </c>
      <c r="H486" s="1">
        <v>43827</v>
      </c>
      <c r="I486">
        <v>1935000000</v>
      </c>
      <c r="J486">
        <v>-10192000000</v>
      </c>
      <c r="K486">
        <f>H486-G486+1</f>
        <v>364</v>
      </c>
    </row>
    <row r="487" spans="1:11" x14ac:dyDescent="0.25">
      <c r="A487" t="s">
        <v>554</v>
      </c>
      <c r="B487" t="s">
        <v>555</v>
      </c>
      <c r="C487" t="s">
        <v>15</v>
      </c>
      <c r="D487" t="s">
        <v>148</v>
      </c>
      <c r="E487">
        <v>1645590</v>
      </c>
      <c r="F487" s="1">
        <v>43769</v>
      </c>
      <c r="G487" s="1">
        <v>43405</v>
      </c>
      <c r="H487" s="1">
        <v>43769</v>
      </c>
      <c r="I487">
        <v>1049000000</v>
      </c>
      <c r="J487">
        <v>1908000000</v>
      </c>
      <c r="K487">
        <f>H487-G487+1</f>
        <v>365</v>
      </c>
    </row>
    <row r="488" spans="1:11" x14ac:dyDescent="0.25">
      <c r="A488" t="s">
        <v>86</v>
      </c>
      <c r="B488" t="s">
        <v>87</v>
      </c>
      <c r="C488" t="s">
        <v>19</v>
      </c>
      <c r="D488" t="s">
        <v>88</v>
      </c>
      <c r="E488">
        <v>1652044</v>
      </c>
      <c r="F488" s="1">
        <v>43830</v>
      </c>
      <c r="G488" s="1">
        <v>43466</v>
      </c>
      <c r="H488" s="1">
        <v>43830</v>
      </c>
      <c r="I488">
        <v>34343000000</v>
      </c>
      <c r="J488">
        <v>12662000000</v>
      </c>
      <c r="K488">
        <f>H488-G488+1</f>
        <v>365</v>
      </c>
    </row>
    <row r="489" spans="1:11" x14ac:dyDescent="0.25">
      <c r="A489" t="s">
        <v>494</v>
      </c>
      <c r="B489" t="s">
        <v>495</v>
      </c>
      <c r="C489" t="s">
        <v>2</v>
      </c>
      <c r="D489" t="s">
        <v>358</v>
      </c>
      <c r="E489">
        <v>1659166</v>
      </c>
      <c r="F489" s="1">
        <v>43830</v>
      </c>
      <c r="G489" s="1">
        <v>43466</v>
      </c>
      <c r="H489" s="1">
        <v>43830</v>
      </c>
      <c r="I489">
        <v>725400000</v>
      </c>
      <c r="J489">
        <v>1044500000</v>
      </c>
      <c r="K489">
        <f>H489-G489+1</f>
        <v>365</v>
      </c>
    </row>
    <row r="490" spans="1:11" x14ac:dyDescent="0.25">
      <c r="A490" t="s">
        <v>397</v>
      </c>
      <c r="B490" t="s">
        <v>398</v>
      </c>
      <c r="C490" t="s">
        <v>49</v>
      </c>
      <c r="D490" t="s">
        <v>399</v>
      </c>
      <c r="E490">
        <v>1666700</v>
      </c>
      <c r="F490" s="1">
        <v>43830</v>
      </c>
      <c r="G490" s="1">
        <v>43466</v>
      </c>
      <c r="H490" s="1">
        <v>43830</v>
      </c>
      <c r="I490">
        <v>498000000</v>
      </c>
      <c r="J490">
        <v>1159000000</v>
      </c>
      <c r="K490">
        <f>H490-G490+1</f>
        <v>365</v>
      </c>
    </row>
    <row r="491" spans="1:11" x14ac:dyDescent="0.25">
      <c r="A491" t="s">
        <v>1137</v>
      </c>
      <c r="B491" t="s">
        <v>1138</v>
      </c>
      <c r="C491" t="s">
        <v>91</v>
      </c>
      <c r="D491" t="s">
        <v>244</v>
      </c>
      <c r="E491">
        <v>1679273</v>
      </c>
      <c r="F491" s="1">
        <v>43616</v>
      </c>
      <c r="G491" s="1">
        <v>43252</v>
      </c>
      <c r="H491" s="1">
        <v>43616</v>
      </c>
      <c r="I491" t="s">
        <v>24</v>
      </c>
      <c r="J491" t="s">
        <v>24</v>
      </c>
      <c r="K491">
        <f>H491-G491+1</f>
        <v>365</v>
      </c>
    </row>
    <row r="492" spans="1:11" x14ac:dyDescent="0.25">
      <c r="A492" t="s">
        <v>976</v>
      </c>
      <c r="B492" t="s">
        <v>977</v>
      </c>
      <c r="C492" t="s">
        <v>141</v>
      </c>
      <c r="D492" t="s">
        <v>531</v>
      </c>
      <c r="E492">
        <v>1681459</v>
      </c>
      <c r="F492" s="1">
        <v>43830</v>
      </c>
      <c r="G492" s="1">
        <v>43466</v>
      </c>
      <c r="H492" s="1">
        <v>43830</v>
      </c>
      <c r="I492">
        <v>-2412100000</v>
      </c>
      <c r="J492">
        <v>113300000</v>
      </c>
      <c r="K492">
        <f>H492-G492+1</f>
        <v>365</v>
      </c>
    </row>
    <row r="493" spans="1:11" x14ac:dyDescent="0.25">
      <c r="A493" t="s">
        <v>407</v>
      </c>
      <c r="B493" t="s">
        <v>408</v>
      </c>
      <c r="C493" t="s">
        <v>15</v>
      </c>
      <c r="D493" t="s">
        <v>16</v>
      </c>
      <c r="E493">
        <v>1688568</v>
      </c>
      <c r="F493" s="1">
        <v>43555</v>
      </c>
      <c r="G493" s="1">
        <v>43191</v>
      </c>
      <c r="H493" s="1">
        <v>43555</v>
      </c>
      <c r="I493">
        <v>1257000000</v>
      </c>
      <c r="J493">
        <v>1751000000</v>
      </c>
      <c r="K493">
        <f>H493-G493+1</f>
        <v>365</v>
      </c>
    </row>
    <row r="494" spans="1:11" x14ac:dyDescent="0.25">
      <c r="A494" t="s">
        <v>1112</v>
      </c>
      <c r="B494" t="s">
        <v>1113</v>
      </c>
      <c r="C494" t="s">
        <v>141</v>
      </c>
      <c r="D494" t="s">
        <v>531</v>
      </c>
      <c r="E494">
        <v>1701605</v>
      </c>
      <c r="F494" s="1">
        <v>43830</v>
      </c>
      <c r="G494" s="1">
        <v>43466</v>
      </c>
      <c r="H494" s="1">
        <v>43830</v>
      </c>
      <c r="I494">
        <v>128000000</v>
      </c>
      <c r="J494">
        <v>-103000000</v>
      </c>
      <c r="K494">
        <f>H494-G494+1</f>
        <v>365</v>
      </c>
    </row>
    <row r="495" spans="1:11" x14ac:dyDescent="0.25">
      <c r="A495" t="s">
        <v>676</v>
      </c>
      <c r="B495" t="s">
        <v>677</v>
      </c>
      <c r="C495" t="s">
        <v>49</v>
      </c>
      <c r="D495" t="s">
        <v>50</v>
      </c>
      <c r="E495">
        <v>1707925</v>
      </c>
      <c r="F495" s="1">
        <v>43830</v>
      </c>
      <c r="G495" s="1">
        <v>43466</v>
      </c>
      <c r="H495" s="1">
        <v>43830</v>
      </c>
      <c r="I495">
        <v>2285000000</v>
      </c>
      <c r="J495">
        <v>1247000000</v>
      </c>
      <c r="K495">
        <f>H495-G495+1</f>
        <v>365</v>
      </c>
    </row>
    <row r="496" spans="1:11" x14ac:dyDescent="0.25">
      <c r="A496" t="s">
        <v>442</v>
      </c>
      <c r="B496" t="s">
        <v>443</v>
      </c>
      <c r="C496" t="s">
        <v>34</v>
      </c>
      <c r="D496" t="s">
        <v>80</v>
      </c>
      <c r="E496">
        <v>1711269</v>
      </c>
      <c r="F496" s="1">
        <v>43830</v>
      </c>
      <c r="G496" s="1">
        <v>43466</v>
      </c>
      <c r="H496" s="1">
        <v>43830</v>
      </c>
      <c r="I496">
        <v>669900000</v>
      </c>
      <c r="J496">
        <v>323900000</v>
      </c>
      <c r="K496">
        <f>H496-G496+1</f>
        <v>365</v>
      </c>
    </row>
    <row r="497" spans="1:11" x14ac:dyDescent="0.25">
      <c r="A497" t="s">
        <v>228</v>
      </c>
      <c r="B497" t="s">
        <v>229</v>
      </c>
      <c r="C497" t="s">
        <v>15</v>
      </c>
      <c r="D497" t="s">
        <v>27</v>
      </c>
      <c r="E497">
        <v>1730168</v>
      </c>
      <c r="F497" s="1">
        <v>43772</v>
      </c>
      <c r="G497" s="1">
        <v>43409</v>
      </c>
      <c r="H497" s="1">
        <v>43772</v>
      </c>
      <c r="I497">
        <v>2736000000</v>
      </c>
      <c r="J497">
        <v>12610000000</v>
      </c>
      <c r="K497">
        <f>H497-G497+1</f>
        <v>364</v>
      </c>
    </row>
    <row r="498" spans="1:11" x14ac:dyDescent="0.25">
      <c r="A498" t="s">
        <v>1074</v>
      </c>
      <c r="B498" t="s">
        <v>1075</v>
      </c>
      <c r="C498" t="s">
        <v>49</v>
      </c>
      <c r="D498" t="s">
        <v>184</v>
      </c>
      <c r="E498">
        <v>1732845</v>
      </c>
      <c r="F498" s="1">
        <v>43738</v>
      </c>
      <c r="G498" s="1">
        <v>43374</v>
      </c>
      <c r="H498" s="1">
        <v>43738</v>
      </c>
      <c r="I498">
        <v>862900000</v>
      </c>
      <c r="J498">
        <v>1906100000</v>
      </c>
      <c r="K498">
        <f>H498-G498+1</f>
        <v>365</v>
      </c>
    </row>
    <row r="499" spans="1:11" x14ac:dyDescent="0.25">
      <c r="A499" t="s">
        <v>295</v>
      </c>
      <c r="B499" t="s">
        <v>296</v>
      </c>
      <c r="C499" t="s">
        <v>6</v>
      </c>
      <c r="D499" t="s">
        <v>133</v>
      </c>
      <c r="E499">
        <v>1739940</v>
      </c>
      <c r="F499" s="1">
        <v>43830</v>
      </c>
      <c r="G499" s="1">
        <v>43466</v>
      </c>
      <c r="H499" s="1">
        <v>43830</v>
      </c>
      <c r="I499">
        <v>5104000000</v>
      </c>
      <c r="J499">
        <v>2232000000</v>
      </c>
      <c r="K499">
        <f>H499-G499+1</f>
        <v>365</v>
      </c>
    </row>
    <row r="500" spans="1:11" x14ac:dyDescent="0.25">
      <c r="A500" t="s">
        <v>1056</v>
      </c>
      <c r="B500" t="s">
        <v>1057</v>
      </c>
      <c r="C500" t="s">
        <v>19</v>
      </c>
      <c r="D500" t="s">
        <v>767</v>
      </c>
      <c r="E500">
        <v>1744489</v>
      </c>
      <c r="F500" s="1">
        <v>43739</v>
      </c>
      <c r="G500" s="1">
        <v>43373</v>
      </c>
      <c r="H500" s="1">
        <v>43736</v>
      </c>
      <c r="I500">
        <v>11054000000</v>
      </c>
      <c r="J500">
        <v>12598000000</v>
      </c>
      <c r="K500">
        <f>H500-G500+1</f>
        <v>364</v>
      </c>
    </row>
    <row r="501" spans="1:11" x14ac:dyDescent="0.25">
      <c r="A501" t="s">
        <v>1107</v>
      </c>
      <c r="B501" t="s">
        <v>1108</v>
      </c>
      <c r="C501" t="s">
        <v>49</v>
      </c>
      <c r="D501" t="s">
        <v>184</v>
      </c>
      <c r="E501">
        <v>1748790</v>
      </c>
      <c r="F501" s="1">
        <v>43646</v>
      </c>
      <c r="G501" s="1">
        <v>43282</v>
      </c>
      <c r="H501" s="1">
        <v>43646</v>
      </c>
      <c r="I501">
        <v>437400000</v>
      </c>
      <c r="J501">
        <v>586600000</v>
      </c>
      <c r="K501">
        <f>H501-G501+1</f>
        <v>365</v>
      </c>
    </row>
    <row r="502" spans="1:11" x14ac:dyDescent="0.25">
      <c r="A502" t="s">
        <v>1122</v>
      </c>
      <c r="B502" t="s">
        <v>1123</v>
      </c>
      <c r="C502" t="s">
        <v>49</v>
      </c>
      <c r="D502" t="s">
        <v>1124</v>
      </c>
      <c r="E502">
        <v>1751788</v>
      </c>
      <c r="F502" s="1">
        <v>43830</v>
      </c>
      <c r="G502" s="1">
        <v>43466</v>
      </c>
      <c r="H502" s="1">
        <v>43830</v>
      </c>
      <c r="I502">
        <v>-1359000000</v>
      </c>
      <c r="J502">
        <v>595000000</v>
      </c>
      <c r="K502">
        <f>H502-G502+1</f>
        <v>365</v>
      </c>
    </row>
    <row r="503" spans="1:11" x14ac:dyDescent="0.25">
      <c r="A503" t="s">
        <v>998</v>
      </c>
      <c r="B503" t="s">
        <v>999</v>
      </c>
      <c r="C503" t="s">
        <v>19</v>
      </c>
      <c r="D503" t="s">
        <v>767</v>
      </c>
      <c r="E503">
        <v>1754301</v>
      </c>
      <c r="F503" s="1">
        <v>43646</v>
      </c>
      <c r="G503" s="1">
        <v>43282</v>
      </c>
      <c r="H503" s="1">
        <v>43646</v>
      </c>
      <c r="I503">
        <v>1595000000</v>
      </c>
      <c r="J503">
        <v>2228000000</v>
      </c>
      <c r="K503">
        <f>H503-G503+1</f>
        <v>365</v>
      </c>
    </row>
    <row r="504" spans="1:11" x14ac:dyDescent="0.25">
      <c r="A504" t="s">
        <v>1120</v>
      </c>
      <c r="B504" t="s">
        <v>1121</v>
      </c>
      <c r="C504" t="s">
        <v>49</v>
      </c>
      <c r="D504" t="s">
        <v>277</v>
      </c>
      <c r="E504">
        <v>1755672</v>
      </c>
      <c r="F504" s="1">
        <v>43830</v>
      </c>
      <c r="G504" s="1">
        <v>43466</v>
      </c>
      <c r="H504" s="1">
        <v>43830</v>
      </c>
      <c r="I504">
        <v>-959000000</v>
      </c>
      <c r="J504" t="s">
        <v>24</v>
      </c>
      <c r="K504">
        <f>H504-G504+1</f>
        <v>365</v>
      </c>
    </row>
  </sheetData>
  <sortState ref="A5:K504">
    <sortCondition ref="E5:E504"/>
  </sortState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F536"/>
  <sheetViews>
    <sheetView workbookViewId="0">
      <selection activeCell="I21" sqref="I21"/>
    </sheetView>
  </sheetViews>
  <sheetFormatPr defaultRowHeight="15" x14ac:dyDescent="0.25"/>
  <cols>
    <col min="2" max="2" width="18.28515625" style="1" customWidth="1"/>
    <col min="4" max="4" width="10.7109375" bestFit="1" customWidth="1"/>
  </cols>
  <sheetData>
    <row r="3" spans="1:6" x14ac:dyDescent="0.25">
      <c r="A3" t="s">
        <v>1156</v>
      </c>
      <c r="B3" s="1" t="s">
        <v>1148</v>
      </c>
      <c r="C3" t="s">
        <v>1158</v>
      </c>
    </row>
    <row r="4" spans="1:6" x14ac:dyDescent="0.25">
      <c r="A4">
        <v>354950</v>
      </c>
      <c r="B4" s="1">
        <v>43863</v>
      </c>
      <c r="C4" t="s">
        <v>1157</v>
      </c>
      <c r="D4" s="1">
        <f>VLOOKUP(A4,Sheet1!E$5:F$504,2)</f>
        <v>43496</v>
      </c>
      <c r="E4">
        <f>B4-D4</f>
        <v>367</v>
      </c>
      <c r="F4" t="b">
        <f t="shared" ref="F4:F27" si="0">B4=D4</f>
        <v>0</v>
      </c>
    </row>
    <row r="5" spans="1:6" x14ac:dyDescent="0.25">
      <c r="A5">
        <v>78239</v>
      </c>
      <c r="B5" s="1">
        <v>43863</v>
      </c>
      <c r="C5" t="s">
        <v>1157</v>
      </c>
      <c r="D5" s="1">
        <f>VLOOKUP(A5,Sheet1!E$5:F$504,2)</f>
        <v>43496</v>
      </c>
      <c r="E5">
        <f t="shared" ref="E5:E68" si="1">B5-D5</f>
        <v>367</v>
      </c>
      <c r="F5" t="b">
        <f t="shared" si="0"/>
        <v>0</v>
      </c>
    </row>
    <row r="6" spans="1:6" x14ac:dyDescent="0.25">
      <c r="A6">
        <v>27419</v>
      </c>
      <c r="B6" s="1">
        <v>43862</v>
      </c>
      <c r="C6" t="s">
        <v>1157</v>
      </c>
      <c r="D6" s="1">
        <f>VLOOKUP(A6,Sheet1!E$5:F$504,2)</f>
        <v>43496</v>
      </c>
      <c r="E6">
        <f t="shared" si="1"/>
        <v>366</v>
      </c>
      <c r="F6" t="b">
        <f t="shared" si="0"/>
        <v>0</v>
      </c>
    </row>
    <row r="7" spans="1:6" x14ac:dyDescent="0.25">
      <c r="A7">
        <v>39911</v>
      </c>
      <c r="B7" s="1">
        <v>43862</v>
      </c>
      <c r="C7" t="s">
        <v>1157</v>
      </c>
      <c r="D7" s="1">
        <f>VLOOKUP(A7,Sheet1!E$5:F$504,2)</f>
        <v>43496</v>
      </c>
      <c r="E7">
        <f t="shared" si="1"/>
        <v>366</v>
      </c>
      <c r="F7" t="b">
        <f t="shared" si="0"/>
        <v>0</v>
      </c>
    </row>
    <row r="8" spans="1:6" x14ac:dyDescent="0.25">
      <c r="A8">
        <v>885639</v>
      </c>
      <c r="B8" s="1">
        <v>43862</v>
      </c>
      <c r="C8" t="s">
        <v>1157</v>
      </c>
      <c r="D8" s="1">
        <f>VLOOKUP(A8,Sheet1!E$5:F$504,2)</f>
        <v>43496</v>
      </c>
      <c r="E8">
        <f t="shared" si="1"/>
        <v>366</v>
      </c>
      <c r="F8" t="b">
        <f t="shared" si="0"/>
        <v>0</v>
      </c>
    </row>
    <row r="9" spans="1:6" x14ac:dyDescent="0.25">
      <c r="A9">
        <v>935703</v>
      </c>
      <c r="B9" s="1">
        <v>43862</v>
      </c>
      <c r="C9" t="s">
        <v>1157</v>
      </c>
      <c r="D9" s="1">
        <f>VLOOKUP(A9,Sheet1!E$5:F$504,2)</f>
        <v>43496</v>
      </c>
      <c r="E9">
        <f t="shared" si="1"/>
        <v>366</v>
      </c>
      <c r="F9" t="b">
        <f t="shared" si="0"/>
        <v>0</v>
      </c>
    </row>
    <row r="10" spans="1:6" x14ac:dyDescent="0.25">
      <c r="A10">
        <v>72333</v>
      </c>
      <c r="B10" s="1">
        <v>43862</v>
      </c>
      <c r="C10" t="s">
        <v>1157</v>
      </c>
      <c r="D10" s="1">
        <f>VLOOKUP(A10,Sheet1!E$5:F$504,2)</f>
        <v>43496</v>
      </c>
      <c r="E10">
        <f t="shared" si="1"/>
        <v>366</v>
      </c>
      <c r="F10" t="b">
        <f t="shared" si="0"/>
        <v>0</v>
      </c>
    </row>
    <row r="11" spans="1:6" x14ac:dyDescent="0.25">
      <c r="A11">
        <v>764478</v>
      </c>
      <c r="B11" s="1">
        <v>43862</v>
      </c>
      <c r="C11" t="s">
        <v>1157</v>
      </c>
      <c r="D11" s="1">
        <f>VLOOKUP(A11,Sheet1!E$5:F$504,2)</f>
        <v>43496</v>
      </c>
      <c r="E11">
        <f t="shared" si="1"/>
        <v>366</v>
      </c>
      <c r="F11" t="b">
        <f t="shared" si="0"/>
        <v>0</v>
      </c>
    </row>
    <row r="12" spans="1:6" x14ac:dyDescent="0.25">
      <c r="A12">
        <v>701985</v>
      </c>
      <c r="B12" s="1">
        <v>43862</v>
      </c>
      <c r="C12" t="s">
        <v>1157</v>
      </c>
      <c r="D12" s="1">
        <f>VLOOKUP(A12,Sheet1!E$5:F$504,2)</f>
        <v>43496</v>
      </c>
      <c r="E12">
        <f t="shared" si="1"/>
        <v>366</v>
      </c>
      <c r="F12" t="b">
        <f t="shared" si="0"/>
        <v>0</v>
      </c>
    </row>
    <row r="13" spans="1:6" x14ac:dyDescent="0.25">
      <c r="A13">
        <v>794367</v>
      </c>
      <c r="B13" s="1">
        <v>43862</v>
      </c>
      <c r="C13" t="s">
        <v>1157</v>
      </c>
      <c r="D13" s="1">
        <f>VLOOKUP(A13,Sheet1!E$5:F$504,2)</f>
        <v>43496</v>
      </c>
      <c r="E13">
        <f t="shared" si="1"/>
        <v>366</v>
      </c>
      <c r="F13" t="b">
        <f t="shared" si="0"/>
        <v>0</v>
      </c>
    </row>
    <row r="14" spans="1:6" x14ac:dyDescent="0.25">
      <c r="A14">
        <v>109198</v>
      </c>
      <c r="B14" s="1">
        <v>43862</v>
      </c>
      <c r="C14" t="s">
        <v>1157</v>
      </c>
      <c r="D14" s="1">
        <f>VLOOKUP(A14,Sheet1!E$5:F$504,2)</f>
        <v>43496</v>
      </c>
      <c r="E14">
        <f t="shared" si="1"/>
        <v>366</v>
      </c>
      <c r="F14" t="b">
        <f t="shared" si="0"/>
        <v>0</v>
      </c>
    </row>
    <row r="15" spans="1:6" x14ac:dyDescent="0.25">
      <c r="A15">
        <v>1403568</v>
      </c>
      <c r="B15" s="1">
        <v>43862</v>
      </c>
      <c r="C15" t="s">
        <v>1157</v>
      </c>
      <c r="D15" s="1">
        <f>VLOOKUP(A15,Sheet1!E$5:F$504,2)</f>
        <v>43496</v>
      </c>
      <c r="E15">
        <f t="shared" si="1"/>
        <v>366</v>
      </c>
      <c r="F15" t="b">
        <f t="shared" si="0"/>
        <v>0</v>
      </c>
    </row>
    <row r="16" spans="1:6" x14ac:dyDescent="0.25">
      <c r="A16">
        <v>745732</v>
      </c>
      <c r="B16" s="1">
        <v>43862</v>
      </c>
      <c r="C16" t="s">
        <v>1157</v>
      </c>
      <c r="D16" s="1">
        <f>VLOOKUP(A16,Sheet1!E$5:F$504,2)</f>
        <v>43496</v>
      </c>
      <c r="E16">
        <f t="shared" si="1"/>
        <v>366</v>
      </c>
      <c r="F16" t="b">
        <f t="shared" si="0"/>
        <v>0</v>
      </c>
    </row>
    <row r="17" spans="1:6" x14ac:dyDescent="0.25">
      <c r="A17">
        <v>56873</v>
      </c>
      <c r="B17" s="1">
        <v>43862</v>
      </c>
      <c r="C17" t="s">
        <v>1157</v>
      </c>
      <c r="D17" s="1">
        <f>VLOOKUP(A17,Sheet1!E$5:F$504,2)</f>
        <v>43496</v>
      </c>
      <c r="E17">
        <f t="shared" si="1"/>
        <v>366</v>
      </c>
      <c r="F17" t="b">
        <f t="shared" si="0"/>
        <v>0</v>
      </c>
    </row>
    <row r="18" spans="1:6" x14ac:dyDescent="0.25">
      <c r="A18">
        <v>1108524</v>
      </c>
      <c r="B18" s="1">
        <v>43861</v>
      </c>
      <c r="C18" t="s">
        <v>1157</v>
      </c>
      <c r="D18" s="1">
        <f>VLOOKUP(A18,Sheet1!E$5:F$504,2)</f>
        <v>43496</v>
      </c>
      <c r="E18">
        <f t="shared" si="1"/>
        <v>365</v>
      </c>
      <c r="F18" t="b">
        <f t="shared" si="0"/>
        <v>0</v>
      </c>
    </row>
    <row r="19" spans="1:6" x14ac:dyDescent="0.25">
      <c r="A19">
        <v>29534</v>
      </c>
      <c r="B19" s="1">
        <v>43861</v>
      </c>
      <c r="C19" t="s">
        <v>1157</v>
      </c>
      <c r="D19" s="1">
        <f>VLOOKUP(A19,Sheet1!E$5:F$504,2)</f>
        <v>43496</v>
      </c>
      <c r="E19">
        <f t="shared" si="1"/>
        <v>365</v>
      </c>
      <c r="F19" t="b">
        <f t="shared" si="0"/>
        <v>0</v>
      </c>
    </row>
    <row r="20" spans="1:6" x14ac:dyDescent="0.25">
      <c r="A20">
        <v>769397</v>
      </c>
      <c r="B20" s="1">
        <v>43861</v>
      </c>
      <c r="C20" t="s">
        <v>1157</v>
      </c>
      <c r="D20" s="1">
        <f>VLOOKUP(A20,Sheet1!E$5:F$504,2)</f>
        <v>43496</v>
      </c>
      <c r="E20">
        <f t="shared" si="1"/>
        <v>365</v>
      </c>
      <c r="F20" t="b">
        <f t="shared" si="0"/>
        <v>0</v>
      </c>
    </row>
    <row r="21" spans="1:6" x14ac:dyDescent="0.25">
      <c r="A21">
        <v>98246</v>
      </c>
      <c r="B21" s="1">
        <v>43861</v>
      </c>
      <c r="C21" t="s">
        <v>1157</v>
      </c>
      <c r="D21" s="1">
        <f>VLOOKUP(A21,Sheet1!E$5:F$504,2)</f>
        <v>43496</v>
      </c>
      <c r="E21">
        <f t="shared" si="1"/>
        <v>365</v>
      </c>
      <c r="F21" t="b">
        <f t="shared" si="0"/>
        <v>0</v>
      </c>
    </row>
    <row r="22" spans="1:6" x14ac:dyDescent="0.25">
      <c r="A22">
        <v>104169</v>
      </c>
      <c r="B22" s="1">
        <v>43861</v>
      </c>
      <c r="C22" t="s">
        <v>1157</v>
      </c>
      <c r="D22" s="1">
        <f>VLOOKUP(A22,Sheet1!E$5:F$504,2)</f>
        <v>43496</v>
      </c>
      <c r="E22">
        <f t="shared" si="1"/>
        <v>365</v>
      </c>
      <c r="F22" t="b">
        <f t="shared" si="0"/>
        <v>0</v>
      </c>
    </row>
    <row r="23" spans="1:6" x14ac:dyDescent="0.25">
      <c r="A23">
        <v>60667</v>
      </c>
      <c r="B23" s="1">
        <v>43861</v>
      </c>
      <c r="C23" t="s">
        <v>1157</v>
      </c>
      <c r="D23" s="1">
        <f>VLOOKUP(A23,Sheet1!E$5:F$504,2)</f>
        <v>43496</v>
      </c>
      <c r="E23">
        <f t="shared" si="1"/>
        <v>365</v>
      </c>
      <c r="F23" t="b">
        <f t="shared" si="0"/>
        <v>0</v>
      </c>
    </row>
    <row r="24" spans="1:6" x14ac:dyDescent="0.25">
      <c r="A24">
        <v>1045810</v>
      </c>
      <c r="B24" s="1">
        <v>43856</v>
      </c>
      <c r="C24" t="s">
        <v>1157</v>
      </c>
      <c r="D24" s="1">
        <f>VLOOKUP(A24,Sheet1!E$5:F$504,2)</f>
        <v>43496</v>
      </c>
      <c r="E24">
        <f t="shared" si="1"/>
        <v>360</v>
      </c>
      <c r="F24" t="b">
        <f t="shared" si="0"/>
        <v>0</v>
      </c>
    </row>
    <row r="25" spans="1:6" x14ac:dyDescent="0.25">
      <c r="A25">
        <v>217346</v>
      </c>
      <c r="B25" s="1">
        <v>43834</v>
      </c>
      <c r="C25" t="s">
        <v>1157</v>
      </c>
      <c r="D25" s="1">
        <f>VLOOKUP(A25,Sheet1!E$5:F$504,2)</f>
        <v>43830</v>
      </c>
      <c r="E25">
        <f t="shared" si="1"/>
        <v>4</v>
      </c>
      <c r="F25" t="b">
        <f t="shared" si="0"/>
        <v>0</v>
      </c>
    </row>
    <row r="26" spans="1:6" x14ac:dyDescent="0.25">
      <c r="A26">
        <v>202058</v>
      </c>
      <c r="B26" s="1">
        <v>43644</v>
      </c>
      <c r="C26" t="s">
        <v>1157</v>
      </c>
      <c r="D26" s="1">
        <f>VLOOKUP(A26,Sheet1!E$5:F$504,2)</f>
        <v>43644</v>
      </c>
      <c r="E26">
        <f t="shared" si="1"/>
        <v>0</v>
      </c>
      <c r="F26" t="b">
        <f t="shared" si="0"/>
        <v>1</v>
      </c>
    </row>
    <row r="27" spans="1:6" x14ac:dyDescent="0.25">
      <c r="A27">
        <v>1336920</v>
      </c>
      <c r="B27" s="1">
        <v>43833</v>
      </c>
      <c r="C27" t="s">
        <v>1157</v>
      </c>
      <c r="D27" s="1">
        <f>VLOOKUP(A27,Sheet1!E$5:F$504,2)</f>
        <v>43830</v>
      </c>
      <c r="E27">
        <f t="shared" si="1"/>
        <v>3</v>
      </c>
      <c r="F27" t="b">
        <f t="shared" si="0"/>
        <v>0</v>
      </c>
    </row>
    <row r="28" spans="1:6" x14ac:dyDescent="0.25">
      <c r="A28">
        <v>36104</v>
      </c>
      <c r="B28" s="1">
        <v>43830</v>
      </c>
      <c r="C28" t="s">
        <v>1157</v>
      </c>
      <c r="D28" s="1">
        <f>VLOOKUP(A28,Sheet1!E$5:F$504,2)</f>
        <v>43830</v>
      </c>
      <c r="E28">
        <f t="shared" si="1"/>
        <v>0</v>
      </c>
      <c r="F28" t="b">
        <f>B28=D28</f>
        <v>1</v>
      </c>
    </row>
    <row r="29" spans="1:6" x14ac:dyDescent="0.25">
      <c r="A29">
        <v>93751</v>
      </c>
      <c r="B29" s="1">
        <v>43830</v>
      </c>
      <c r="C29" t="s">
        <v>1157</v>
      </c>
      <c r="D29" s="1">
        <f>VLOOKUP(A29,Sheet1!E$5:F$504,2)</f>
        <v>43830</v>
      </c>
      <c r="E29">
        <f t="shared" si="1"/>
        <v>0</v>
      </c>
      <c r="F29" t="b">
        <f t="shared" ref="F29:F92" si="2">B29=D29</f>
        <v>1</v>
      </c>
    </row>
    <row r="30" spans="1:6" x14ac:dyDescent="0.25">
      <c r="A30">
        <v>96943</v>
      </c>
      <c r="B30" s="1">
        <v>43830</v>
      </c>
      <c r="C30" t="s">
        <v>1157</v>
      </c>
      <c r="D30" s="1">
        <f>VLOOKUP(A30,Sheet1!E$5:F$504,2)</f>
        <v>43830</v>
      </c>
      <c r="E30">
        <f t="shared" si="1"/>
        <v>0</v>
      </c>
      <c r="F30" t="b">
        <f t="shared" si="2"/>
        <v>1</v>
      </c>
    </row>
    <row r="31" spans="1:6" x14ac:dyDescent="0.25">
      <c r="A31">
        <v>1281761</v>
      </c>
      <c r="B31" s="1">
        <v>43830</v>
      </c>
      <c r="C31" t="s">
        <v>1157</v>
      </c>
      <c r="D31" s="1">
        <f>VLOOKUP(A31,Sheet1!E$5:F$504,2)</f>
        <v>43830</v>
      </c>
      <c r="E31">
        <f t="shared" si="1"/>
        <v>0</v>
      </c>
      <c r="F31" t="b">
        <f t="shared" si="2"/>
        <v>1</v>
      </c>
    </row>
    <row r="32" spans="1:6" x14ac:dyDescent="0.25">
      <c r="A32">
        <v>1285785</v>
      </c>
      <c r="B32" s="1">
        <v>43830</v>
      </c>
      <c r="C32" t="s">
        <v>1157</v>
      </c>
      <c r="D32" s="1">
        <f>VLOOKUP(A32,Sheet1!E$5:F$504,2)</f>
        <v>43830</v>
      </c>
      <c r="E32">
        <f t="shared" si="1"/>
        <v>0</v>
      </c>
      <c r="F32" t="b">
        <f t="shared" si="2"/>
        <v>1</v>
      </c>
    </row>
    <row r="33" spans="1:6" x14ac:dyDescent="0.25">
      <c r="A33">
        <v>920522</v>
      </c>
      <c r="B33" s="1">
        <v>43830</v>
      </c>
      <c r="C33" t="s">
        <v>1157</v>
      </c>
      <c r="D33" s="1">
        <f>VLOOKUP(A33,Sheet1!E$5:F$504,2)</f>
        <v>43830</v>
      </c>
      <c r="E33">
        <f t="shared" si="1"/>
        <v>0</v>
      </c>
      <c r="F33" t="b">
        <f t="shared" si="2"/>
        <v>1</v>
      </c>
    </row>
    <row r="34" spans="1:6" x14ac:dyDescent="0.25">
      <c r="A34">
        <v>1063761</v>
      </c>
      <c r="B34" s="1">
        <v>43830</v>
      </c>
      <c r="C34" t="s">
        <v>1157</v>
      </c>
      <c r="D34" s="1">
        <f>VLOOKUP(A34,Sheet1!E$5:F$504,2)</f>
        <v>43830</v>
      </c>
      <c r="E34">
        <f t="shared" si="1"/>
        <v>0</v>
      </c>
      <c r="F34" t="b">
        <f t="shared" si="2"/>
        <v>1</v>
      </c>
    </row>
    <row r="35" spans="1:6" x14ac:dyDescent="0.25">
      <c r="A35">
        <v>1489393</v>
      </c>
      <c r="B35" s="1">
        <v>43830</v>
      </c>
      <c r="C35" t="s">
        <v>1157</v>
      </c>
      <c r="D35" s="1">
        <f>VLOOKUP(A35,Sheet1!E$5:F$504,2)</f>
        <v>43830</v>
      </c>
      <c r="E35">
        <f t="shared" si="1"/>
        <v>0</v>
      </c>
      <c r="F35" t="b">
        <f t="shared" si="2"/>
        <v>1</v>
      </c>
    </row>
    <row r="36" spans="1:6" x14ac:dyDescent="0.25">
      <c r="A36">
        <v>62709</v>
      </c>
      <c r="B36" s="1">
        <v>43830</v>
      </c>
      <c r="C36" t="s">
        <v>1157</v>
      </c>
      <c r="D36" s="1">
        <f>VLOOKUP(A36,Sheet1!E$5:F$504,2)</f>
        <v>43830</v>
      </c>
      <c r="E36">
        <f t="shared" si="1"/>
        <v>0</v>
      </c>
      <c r="F36" t="b">
        <f t="shared" si="2"/>
        <v>1</v>
      </c>
    </row>
    <row r="37" spans="1:6" x14ac:dyDescent="0.25">
      <c r="A37">
        <v>1526520</v>
      </c>
      <c r="B37" s="1">
        <v>43830</v>
      </c>
      <c r="C37" t="s">
        <v>1157</v>
      </c>
      <c r="D37" s="1">
        <f>VLOOKUP(A37,Sheet1!E$5:F$504,2)</f>
        <v>43830</v>
      </c>
      <c r="E37">
        <f t="shared" si="1"/>
        <v>0</v>
      </c>
      <c r="F37" t="b">
        <f t="shared" si="2"/>
        <v>1</v>
      </c>
    </row>
    <row r="38" spans="1:6" x14ac:dyDescent="0.25">
      <c r="A38">
        <v>1022079</v>
      </c>
      <c r="B38" s="1">
        <v>43830</v>
      </c>
      <c r="C38" t="s">
        <v>1157</v>
      </c>
      <c r="D38" s="1">
        <f>VLOOKUP(A38,Sheet1!E$5:F$504,2)</f>
        <v>43830</v>
      </c>
      <c r="E38">
        <f t="shared" si="1"/>
        <v>0</v>
      </c>
      <c r="F38" t="b">
        <f t="shared" si="2"/>
        <v>1</v>
      </c>
    </row>
    <row r="39" spans="1:6" x14ac:dyDescent="0.25">
      <c r="A39">
        <v>764622</v>
      </c>
      <c r="B39" s="1">
        <v>43830</v>
      </c>
      <c r="C39" t="s">
        <v>1157</v>
      </c>
      <c r="D39" s="1">
        <f>VLOOKUP(A39,Sheet1!E$5:F$504,2)</f>
        <v>43830</v>
      </c>
      <c r="E39">
        <f t="shared" si="1"/>
        <v>0</v>
      </c>
      <c r="F39" t="b">
        <f t="shared" si="2"/>
        <v>1</v>
      </c>
    </row>
    <row r="40" spans="1:6" x14ac:dyDescent="0.25">
      <c r="A40">
        <v>58492</v>
      </c>
      <c r="B40" s="1">
        <v>43830</v>
      </c>
      <c r="C40" t="s">
        <v>1157</v>
      </c>
      <c r="D40" s="1">
        <f>VLOOKUP(A40,Sheet1!E$5:F$504,2)</f>
        <v>43830</v>
      </c>
      <c r="E40">
        <f t="shared" si="1"/>
        <v>0</v>
      </c>
      <c r="F40" t="b">
        <f t="shared" si="2"/>
        <v>1</v>
      </c>
    </row>
    <row r="41" spans="1:6" x14ac:dyDescent="0.25">
      <c r="A41">
        <v>49071</v>
      </c>
      <c r="B41" s="1">
        <v>43830</v>
      </c>
      <c r="C41" t="s">
        <v>1157</v>
      </c>
      <c r="D41" s="1">
        <f>VLOOKUP(A41,Sheet1!E$5:F$504,2)</f>
        <v>43830</v>
      </c>
      <c r="E41">
        <f t="shared" si="1"/>
        <v>0</v>
      </c>
      <c r="F41" t="b">
        <f t="shared" si="2"/>
        <v>1</v>
      </c>
    </row>
    <row r="42" spans="1:6" x14ac:dyDescent="0.25">
      <c r="A42">
        <v>912595</v>
      </c>
      <c r="B42" s="1">
        <v>43830</v>
      </c>
      <c r="C42" t="s">
        <v>1157</v>
      </c>
      <c r="D42" s="1">
        <f>VLOOKUP(A42,Sheet1!E$5:F$504,2)</f>
        <v>43830</v>
      </c>
      <c r="E42">
        <f t="shared" si="1"/>
        <v>0</v>
      </c>
      <c r="F42" t="b">
        <f t="shared" si="2"/>
        <v>1</v>
      </c>
    </row>
    <row r="43" spans="1:6" x14ac:dyDescent="0.25">
      <c r="A43">
        <v>51434</v>
      </c>
      <c r="B43" s="1">
        <v>43830</v>
      </c>
      <c r="C43" t="s">
        <v>1157</v>
      </c>
      <c r="D43" s="1">
        <f>VLOOKUP(A43,Sheet1!E$5:F$504,2)</f>
        <v>43830</v>
      </c>
      <c r="E43">
        <f t="shared" si="1"/>
        <v>0</v>
      </c>
      <c r="F43" t="b">
        <f t="shared" si="2"/>
        <v>1</v>
      </c>
    </row>
    <row r="44" spans="1:6" x14ac:dyDescent="0.25">
      <c r="A44">
        <v>313616</v>
      </c>
      <c r="B44" s="1">
        <v>43830</v>
      </c>
      <c r="C44" t="s">
        <v>1157</v>
      </c>
      <c r="D44" s="1">
        <f>VLOOKUP(A44,Sheet1!E$5:F$504,2)</f>
        <v>43830</v>
      </c>
      <c r="E44">
        <f t="shared" si="1"/>
        <v>0</v>
      </c>
      <c r="F44" t="b">
        <f t="shared" si="2"/>
        <v>1</v>
      </c>
    </row>
    <row r="45" spans="1:6" x14ac:dyDescent="0.25">
      <c r="A45">
        <v>59558</v>
      </c>
      <c r="B45" s="1">
        <v>43830</v>
      </c>
      <c r="C45" t="s">
        <v>1157</v>
      </c>
      <c r="D45" s="1">
        <f>VLOOKUP(A45,Sheet1!E$5:F$504,2)</f>
        <v>43830</v>
      </c>
      <c r="E45">
        <f t="shared" si="1"/>
        <v>0</v>
      </c>
      <c r="F45" t="b">
        <f t="shared" si="2"/>
        <v>1</v>
      </c>
    </row>
    <row r="46" spans="1:6" x14ac:dyDescent="0.25">
      <c r="A46">
        <v>1136893</v>
      </c>
      <c r="B46" s="1">
        <v>43830</v>
      </c>
      <c r="C46" t="s">
        <v>1157</v>
      </c>
      <c r="D46" s="1">
        <f>VLOOKUP(A46,Sheet1!E$5:F$504,2)</f>
        <v>43830</v>
      </c>
      <c r="E46">
        <f t="shared" si="1"/>
        <v>0</v>
      </c>
      <c r="F46" t="b">
        <f t="shared" si="2"/>
        <v>1</v>
      </c>
    </row>
    <row r="47" spans="1:6" x14ac:dyDescent="0.25">
      <c r="A47">
        <v>51644</v>
      </c>
      <c r="B47" s="1">
        <v>43830</v>
      </c>
      <c r="C47" t="s">
        <v>1157</v>
      </c>
      <c r="D47" s="1">
        <f>VLOOKUP(A47,Sheet1!E$5:F$504,2)</f>
        <v>43830</v>
      </c>
      <c r="E47">
        <f t="shared" si="1"/>
        <v>0</v>
      </c>
      <c r="F47" t="b">
        <f t="shared" si="2"/>
        <v>1</v>
      </c>
    </row>
    <row r="48" spans="1:6" x14ac:dyDescent="0.25">
      <c r="A48">
        <v>47111</v>
      </c>
      <c r="B48" s="1">
        <v>43830</v>
      </c>
      <c r="C48" t="s">
        <v>1157</v>
      </c>
      <c r="D48" s="1">
        <f>VLOOKUP(A48,Sheet1!E$5:F$504,2)</f>
        <v>43830</v>
      </c>
      <c r="E48">
        <f t="shared" si="1"/>
        <v>0</v>
      </c>
      <c r="F48" t="b">
        <f t="shared" si="2"/>
        <v>1</v>
      </c>
    </row>
    <row r="49" spans="1:6" x14ac:dyDescent="0.25">
      <c r="A49">
        <v>4904</v>
      </c>
      <c r="B49" s="1">
        <v>43830</v>
      </c>
      <c r="C49" t="s">
        <v>1157</v>
      </c>
      <c r="D49" s="1">
        <f>VLOOKUP(A49,Sheet1!E$5:F$504,2)</f>
        <v>43830</v>
      </c>
      <c r="E49">
        <f t="shared" si="1"/>
        <v>0</v>
      </c>
      <c r="F49" t="b">
        <f t="shared" si="2"/>
        <v>1</v>
      </c>
    </row>
    <row r="50" spans="1:6" x14ac:dyDescent="0.25">
      <c r="A50">
        <v>1099219</v>
      </c>
      <c r="B50" s="1">
        <v>43830</v>
      </c>
      <c r="C50" t="s">
        <v>1157</v>
      </c>
      <c r="D50" s="1">
        <f>VLOOKUP(A50,Sheet1!E$5:F$504,2)</f>
        <v>43830</v>
      </c>
      <c r="E50">
        <f t="shared" si="1"/>
        <v>0</v>
      </c>
      <c r="F50" t="b">
        <f t="shared" si="2"/>
        <v>1</v>
      </c>
    </row>
    <row r="51" spans="1:6" x14ac:dyDescent="0.25">
      <c r="A51">
        <v>48039</v>
      </c>
      <c r="B51" s="1">
        <v>43830</v>
      </c>
      <c r="C51" t="s">
        <v>1157</v>
      </c>
      <c r="D51" s="1">
        <f>VLOOKUP(A51,Sheet1!E$5:F$504,2)</f>
        <v>43830</v>
      </c>
      <c r="E51">
        <f t="shared" si="1"/>
        <v>0</v>
      </c>
      <c r="F51" t="b">
        <f t="shared" si="2"/>
        <v>1</v>
      </c>
    </row>
    <row r="52" spans="1:6" x14ac:dyDescent="0.25">
      <c r="A52">
        <v>1043604</v>
      </c>
      <c r="B52" s="1">
        <v>43830</v>
      </c>
      <c r="C52" t="s">
        <v>1157</v>
      </c>
      <c r="D52" s="1">
        <f>VLOOKUP(A52,Sheet1!E$5:F$504,2)</f>
        <v>43830</v>
      </c>
      <c r="E52">
        <f t="shared" si="1"/>
        <v>0</v>
      </c>
      <c r="F52" t="b">
        <f t="shared" si="2"/>
        <v>1</v>
      </c>
    </row>
    <row r="53" spans="1:6" x14ac:dyDescent="0.25">
      <c r="A53">
        <v>4447</v>
      </c>
      <c r="B53" s="1">
        <v>43830</v>
      </c>
      <c r="C53" t="s">
        <v>1157</v>
      </c>
      <c r="D53" s="1">
        <f>VLOOKUP(A53,Sheet1!E$5:F$504,2)</f>
        <v>43830</v>
      </c>
      <c r="E53">
        <f t="shared" si="1"/>
        <v>0</v>
      </c>
      <c r="F53" t="b">
        <f t="shared" si="2"/>
        <v>1</v>
      </c>
    </row>
    <row r="54" spans="1:6" x14ac:dyDescent="0.25">
      <c r="A54">
        <v>886982</v>
      </c>
      <c r="B54" s="1">
        <v>43830</v>
      </c>
      <c r="C54" t="s">
        <v>1157</v>
      </c>
      <c r="D54" s="1">
        <f>VLOOKUP(A54,Sheet1!E$5:F$504,2)</f>
        <v>43830</v>
      </c>
      <c r="E54">
        <f t="shared" si="1"/>
        <v>0</v>
      </c>
      <c r="F54" t="b">
        <f t="shared" si="2"/>
        <v>1</v>
      </c>
    </row>
    <row r="55" spans="1:6" x14ac:dyDescent="0.25">
      <c r="A55">
        <v>1037868</v>
      </c>
      <c r="B55" s="1">
        <v>43830</v>
      </c>
      <c r="C55" t="s">
        <v>1157</v>
      </c>
      <c r="D55" s="1">
        <f>VLOOKUP(A55,Sheet1!E$5:F$504,2)</f>
        <v>43830</v>
      </c>
      <c r="E55">
        <f t="shared" si="1"/>
        <v>0</v>
      </c>
      <c r="F55" t="b">
        <f t="shared" si="2"/>
        <v>1</v>
      </c>
    </row>
    <row r="56" spans="1:6" x14ac:dyDescent="0.25">
      <c r="A56">
        <v>101778</v>
      </c>
      <c r="B56" s="1">
        <v>43830</v>
      </c>
      <c r="C56" t="s">
        <v>1157</v>
      </c>
      <c r="D56" s="1">
        <f>VLOOKUP(A56,Sheet1!E$5:F$504,2)</f>
        <v>43830</v>
      </c>
      <c r="E56">
        <f t="shared" si="1"/>
        <v>0</v>
      </c>
      <c r="F56" t="b">
        <f t="shared" si="2"/>
        <v>1</v>
      </c>
    </row>
    <row r="57" spans="1:6" x14ac:dyDescent="0.25">
      <c r="A57">
        <v>1041061</v>
      </c>
      <c r="B57" s="1">
        <v>43830</v>
      </c>
      <c r="C57" t="s">
        <v>1157</v>
      </c>
      <c r="D57" s="1">
        <f>VLOOKUP(A57,Sheet1!E$5:F$504,2)</f>
        <v>43830</v>
      </c>
      <c r="E57">
        <f t="shared" si="1"/>
        <v>0</v>
      </c>
      <c r="F57" t="b">
        <f t="shared" si="2"/>
        <v>1</v>
      </c>
    </row>
    <row r="58" spans="1:6" x14ac:dyDescent="0.25">
      <c r="A58">
        <v>1326160</v>
      </c>
      <c r="B58" s="1">
        <v>43830</v>
      </c>
      <c r="C58" t="s">
        <v>1157</v>
      </c>
      <c r="D58" s="1">
        <f>VLOOKUP(A58,Sheet1!E$5:F$504,2)</f>
        <v>43830</v>
      </c>
      <c r="E58">
        <f t="shared" si="1"/>
        <v>0</v>
      </c>
      <c r="F58" t="b">
        <f t="shared" si="2"/>
        <v>1</v>
      </c>
    </row>
    <row r="59" spans="1:6" x14ac:dyDescent="0.25">
      <c r="A59">
        <v>59478</v>
      </c>
      <c r="B59" s="1">
        <v>43830</v>
      </c>
      <c r="C59" t="s">
        <v>1157</v>
      </c>
      <c r="D59" s="1">
        <f>VLOOKUP(A59,Sheet1!E$5:F$504,2)</f>
        <v>43830</v>
      </c>
      <c r="E59">
        <f t="shared" si="1"/>
        <v>0</v>
      </c>
      <c r="F59" t="b">
        <f t="shared" si="2"/>
        <v>1</v>
      </c>
    </row>
    <row r="60" spans="1:6" x14ac:dyDescent="0.25">
      <c r="A60">
        <v>1373715</v>
      </c>
      <c r="B60" s="1">
        <v>43830</v>
      </c>
      <c r="C60" t="s">
        <v>1157</v>
      </c>
      <c r="D60" s="1">
        <f>VLOOKUP(A60,Sheet1!E$5:F$504,2)</f>
        <v>43830</v>
      </c>
      <c r="E60">
        <f t="shared" si="1"/>
        <v>0</v>
      </c>
      <c r="F60" t="b">
        <f t="shared" si="2"/>
        <v>1</v>
      </c>
    </row>
    <row r="61" spans="1:6" x14ac:dyDescent="0.25">
      <c r="A61">
        <v>1408198</v>
      </c>
      <c r="B61" s="1">
        <v>43830</v>
      </c>
      <c r="C61" t="s">
        <v>1157</v>
      </c>
      <c r="D61" s="1">
        <f>VLOOKUP(A61,Sheet1!E$5:F$504,2)</f>
        <v>43830</v>
      </c>
      <c r="E61">
        <f t="shared" si="1"/>
        <v>0</v>
      </c>
      <c r="F61" t="b">
        <f t="shared" si="2"/>
        <v>1</v>
      </c>
    </row>
    <row r="62" spans="1:6" x14ac:dyDescent="0.25">
      <c r="A62">
        <v>1136869</v>
      </c>
      <c r="B62" s="1">
        <v>43830</v>
      </c>
      <c r="C62" t="s">
        <v>1157</v>
      </c>
      <c r="D62" s="1">
        <f>VLOOKUP(A62,Sheet1!E$5:F$504,2)</f>
        <v>43830</v>
      </c>
      <c r="E62">
        <f t="shared" si="1"/>
        <v>0</v>
      </c>
      <c r="F62" t="b">
        <f t="shared" si="2"/>
        <v>1</v>
      </c>
    </row>
    <row r="63" spans="1:6" x14ac:dyDescent="0.25">
      <c r="A63">
        <v>1365135</v>
      </c>
      <c r="B63" s="1">
        <v>43830</v>
      </c>
      <c r="C63" t="s">
        <v>1157</v>
      </c>
      <c r="D63" s="1">
        <f>VLOOKUP(A63,Sheet1!E$5:F$504,2)</f>
        <v>43830</v>
      </c>
      <c r="E63">
        <f t="shared" si="1"/>
        <v>0</v>
      </c>
      <c r="F63" t="b">
        <f t="shared" si="2"/>
        <v>1</v>
      </c>
    </row>
    <row r="64" spans="1:6" x14ac:dyDescent="0.25">
      <c r="A64">
        <v>72903</v>
      </c>
      <c r="B64" s="1">
        <v>43830</v>
      </c>
      <c r="C64" t="s">
        <v>1157</v>
      </c>
      <c r="D64" s="1">
        <f>VLOOKUP(A64,Sheet1!E$5:F$504,2)</f>
        <v>43830</v>
      </c>
      <c r="E64">
        <f t="shared" si="1"/>
        <v>0</v>
      </c>
      <c r="F64" t="b">
        <f t="shared" si="2"/>
        <v>1</v>
      </c>
    </row>
    <row r="65" spans="1:6" x14ac:dyDescent="0.25">
      <c r="A65">
        <v>832101</v>
      </c>
      <c r="B65" s="1">
        <v>43830</v>
      </c>
      <c r="C65" t="s">
        <v>1157</v>
      </c>
      <c r="D65" s="1">
        <f>VLOOKUP(A65,Sheet1!E$5:F$504,2)</f>
        <v>43830</v>
      </c>
      <c r="E65">
        <f t="shared" si="1"/>
        <v>0</v>
      </c>
      <c r="F65" t="b">
        <f t="shared" si="2"/>
        <v>1</v>
      </c>
    </row>
    <row r="66" spans="1:6" x14ac:dyDescent="0.25">
      <c r="A66">
        <v>1800</v>
      </c>
      <c r="B66" s="1">
        <v>43830</v>
      </c>
      <c r="C66" t="s">
        <v>1157</v>
      </c>
      <c r="D66" s="1">
        <f>VLOOKUP(A66,Sheet1!E$5:F$504,2)</f>
        <v>43830</v>
      </c>
      <c r="E66">
        <f t="shared" si="1"/>
        <v>0</v>
      </c>
      <c r="F66" t="b">
        <f t="shared" si="2"/>
        <v>1</v>
      </c>
    </row>
    <row r="67" spans="1:6" x14ac:dyDescent="0.25">
      <c r="A67">
        <v>1551152</v>
      </c>
      <c r="B67" s="1">
        <v>43830</v>
      </c>
      <c r="C67" t="s">
        <v>1157</v>
      </c>
      <c r="D67" s="1">
        <f>VLOOKUP(A67,Sheet1!E$5:F$504,2)</f>
        <v>43830</v>
      </c>
      <c r="E67">
        <f t="shared" si="1"/>
        <v>0</v>
      </c>
      <c r="F67" t="b">
        <f t="shared" si="2"/>
        <v>1</v>
      </c>
    </row>
    <row r="68" spans="1:6" x14ac:dyDescent="0.25">
      <c r="A68">
        <v>4977</v>
      </c>
      <c r="B68" s="1">
        <v>43830</v>
      </c>
      <c r="C68" t="s">
        <v>1157</v>
      </c>
      <c r="D68" s="1">
        <f>VLOOKUP(A68,Sheet1!E$5:F$504,2)</f>
        <v>43830</v>
      </c>
      <c r="E68">
        <f t="shared" si="1"/>
        <v>0</v>
      </c>
      <c r="F68" t="b">
        <f t="shared" si="2"/>
        <v>1</v>
      </c>
    </row>
    <row r="69" spans="1:6" x14ac:dyDescent="0.25">
      <c r="A69">
        <v>352541</v>
      </c>
      <c r="B69" s="1">
        <v>43830</v>
      </c>
      <c r="C69" t="s">
        <v>1157</v>
      </c>
      <c r="D69" s="1">
        <f>VLOOKUP(A69,Sheet1!E$5:F$504,2)</f>
        <v>43830</v>
      </c>
      <c r="E69">
        <f t="shared" ref="E69:E132" si="3">B69-D69</f>
        <v>0</v>
      </c>
      <c r="F69" t="b">
        <f t="shared" si="2"/>
        <v>1</v>
      </c>
    </row>
    <row r="70" spans="1:6" x14ac:dyDescent="0.25">
      <c r="A70">
        <v>899051</v>
      </c>
      <c r="B70" s="1">
        <v>43830</v>
      </c>
      <c r="C70" t="s">
        <v>1157</v>
      </c>
      <c r="D70" s="1">
        <f>VLOOKUP(A70,Sheet1!E$5:F$504,2)</f>
        <v>43830</v>
      </c>
      <c r="E70">
        <f t="shared" si="3"/>
        <v>0</v>
      </c>
      <c r="F70" t="b">
        <f t="shared" si="2"/>
        <v>1</v>
      </c>
    </row>
    <row r="71" spans="1:6" x14ac:dyDescent="0.25">
      <c r="A71">
        <v>5272</v>
      </c>
      <c r="B71" s="1">
        <v>43830</v>
      </c>
      <c r="C71" t="s">
        <v>1157</v>
      </c>
      <c r="D71" s="1">
        <f>VLOOKUP(A71,Sheet1!E$5:F$504,2)</f>
        <v>43830</v>
      </c>
      <c r="E71">
        <f t="shared" si="3"/>
        <v>0</v>
      </c>
      <c r="F71" t="b">
        <f t="shared" si="2"/>
        <v>1</v>
      </c>
    </row>
    <row r="72" spans="1:6" x14ac:dyDescent="0.25">
      <c r="A72">
        <v>831001</v>
      </c>
      <c r="B72" s="1">
        <v>43830</v>
      </c>
      <c r="C72" t="s">
        <v>1157</v>
      </c>
      <c r="D72" s="1">
        <f>VLOOKUP(A72,Sheet1!E$5:F$504,2)</f>
        <v>43830</v>
      </c>
      <c r="E72">
        <f t="shared" si="3"/>
        <v>0</v>
      </c>
      <c r="F72" t="b">
        <f t="shared" si="2"/>
        <v>1</v>
      </c>
    </row>
    <row r="73" spans="1:6" x14ac:dyDescent="0.25">
      <c r="A73">
        <v>915912</v>
      </c>
      <c r="B73" s="1">
        <v>43830</v>
      </c>
      <c r="C73" t="s">
        <v>1157</v>
      </c>
      <c r="D73" s="1">
        <f>VLOOKUP(A73,Sheet1!E$5:F$504,2)</f>
        <v>43830</v>
      </c>
      <c r="E73">
        <f t="shared" si="3"/>
        <v>0</v>
      </c>
      <c r="F73" t="b">
        <f t="shared" si="2"/>
        <v>1</v>
      </c>
    </row>
    <row r="74" spans="1:6" x14ac:dyDescent="0.25">
      <c r="A74">
        <v>93410</v>
      </c>
      <c r="B74" s="1">
        <v>43830</v>
      </c>
      <c r="C74" t="s">
        <v>1157</v>
      </c>
      <c r="D74" s="1">
        <f>VLOOKUP(A74,Sheet1!E$5:F$504,2)</f>
        <v>43830</v>
      </c>
      <c r="E74">
        <f t="shared" si="3"/>
        <v>0</v>
      </c>
      <c r="F74" t="b">
        <f t="shared" si="2"/>
        <v>1</v>
      </c>
    </row>
    <row r="75" spans="1:6" x14ac:dyDescent="0.25">
      <c r="A75">
        <v>1156039</v>
      </c>
      <c r="B75" s="1">
        <v>43830</v>
      </c>
      <c r="C75" t="s">
        <v>1157</v>
      </c>
      <c r="D75" s="1">
        <f>VLOOKUP(A75,Sheet1!E$5:F$504,2)</f>
        <v>43830</v>
      </c>
      <c r="E75">
        <f t="shared" si="3"/>
        <v>0</v>
      </c>
      <c r="F75" t="b">
        <f t="shared" si="2"/>
        <v>1</v>
      </c>
    </row>
    <row r="76" spans="1:6" x14ac:dyDescent="0.25">
      <c r="A76">
        <v>36270</v>
      </c>
      <c r="B76" s="1">
        <v>43830</v>
      </c>
      <c r="C76" t="s">
        <v>1157</v>
      </c>
      <c r="D76" s="1">
        <f>VLOOKUP(A76,Sheet1!E$5:F$504,2)</f>
        <v>43830</v>
      </c>
      <c r="E76">
        <f t="shared" si="3"/>
        <v>0</v>
      </c>
      <c r="F76" t="b">
        <f t="shared" si="2"/>
        <v>1</v>
      </c>
    </row>
    <row r="77" spans="1:6" x14ac:dyDescent="0.25">
      <c r="A77">
        <v>87347</v>
      </c>
      <c r="B77" s="1">
        <v>43830</v>
      </c>
      <c r="C77" t="s">
        <v>1157</v>
      </c>
      <c r="D77" s="1">
        <f>VLOOKUP(A77,Sheet1!E$5:F$504,2)</f>
        <v>43830</v>
      </c>
      <c r="E77">
        <f t="shared" si="3"/>
        <v>0</v>
      </c>
      <c r="F77" t="b">
        <f t="shared" si="2"/>
        <v>1</v>
      </c>
    </row>
    <row r="78" spans="1:6" x14ac:dyDescent="0.25">
      <c r="A78">
        <v>65984</v>
      </c>
      <c r="B78" s="1">
        <v>43830</v>
      </c>
      <c r="C78" t="s">
        <v>1157</v>
      </c>
      <c r="D78" s="1">
        <f>VLOOKUP(A78,Sheet1!E$5:F$504,2)</f>
        <v>43830</v>
      </c>
      <c r="E78">
        <f t="shared" si="3"/>
        <v>0</v>
      </c>
      <c r="F78" t="b">
        <f t="shared" si="2"/>
        <v>1</v>
      </c>
    </row>
    <row r="79" spans="1:6" x14ac:dyDescent="0.25">
      <c r="A79">
        <v>21665</v>
      </c>
      <c r="B79" s="1">
        <v>43830</v>
      </c>
      <c r="C79" t="s">
        <v>1157</v>
      </c>
      <c r="D79" s="1">
        <f>VLOOKUP(A79,Sheet1!E$5:F$504,2)</f>
        <v>43830</v>
      </c>
      <c r="E79">
        <f t="shared" si="3"/>
        <v>0</v>
      </c>
      <c r="F79" t="b">
        <f t="shared" si="2"/>
        <v>1</v>
      </c>
    </row>
    <row r="80" spans="1:6" x14ac:dyDescent="0.25">
      <c r="A80">
        <v>927066</v>
      </c>
      <c r="B80" s="1">
        <v>43830</v>
      </c>
      <c r="C80" t="s">
        <v>1157</v>
      </c>
      <c r="D80" s="1">
        <f>VLOOKUP(A80,Sheet1!E$5:F$504,2)</f>
        <v>43830</v>
      </c>
      <c r="E80">
        <f t="shared" si="3"/>
        <v>0</v>
      </c>
      <c r="F80" t="b">
        <f t="shared" si="2"/>
        <v>1</v>
      </c>
    </row>
    <row r="81" spans="1:6" x14ac:dyDescent="0.25">
      <c r="A81">
        <v>1418091</v>
      </c>
      <c r="B81" s="1">
        <v>43830</v>
      </c>
      <c r="C81" t="s">
        <v>1157</v>
      </c>
      <c r="D81" s="1">
        <f>VLOOKUP(A81,Sheet1!E$5:F$504,2)</f>
        <v>43830</v>
      </c>
      <c r="E81">
        <f t="shared" si="3"/>
        <v>0</v>
      </c>
      <c r="F81" t="b">
        <f t="shared" si="2"/>
        <v>1</v>
      </c>
    </row>
    <row r="82" spans="1:6" x14ac:dyDescent="0.25">
      <c r="A82">
        <v>1101239</v>
      </c>
      <c r="B82" s="1">
        <v>43830</v>
      </c>
      <c r="C82" t="s">
        <v>1157</v>
      </c>
      <c r="D82" s="1">
        <f>VLOOKUP(A82,Sheet1!E$5:F$504,2)</f>
        <v>43830</v>
      </c>
      <c r="E82">
        <f t="shared" si="3"/>
        <v>0</v>
      </c>
      <c r="F82" t="b">
        <f t="shared" si="2"/>
        <v>1</v>
      </c>
    </row>
    <row r="83" spans="1:6" x14ac:dyDescent="0.25">
      <c r="A83">
        <v>746515</v>
      </c>
      <c r="B83" s="1">
        <v>43830</v>
      </c>
      <c r="C83" t="s">
        <v>1157</v>
      </c>
      <c r="D83" s="1">
        <f>VLOOKUP(A83,Sheet1!E$5:F$504,2)</f>
        <v>43830</v>
      </c>
      <c r="E83">
        <f t="shared" si="3"/>
        <v>0</v>
      </c>
      <c r="F83" t="b">
        <f t="shared" si="2"/>
        <v>1</v>
      </c>
    </row>
    <row r="84" spans="1:6" x14ac:dyDescent="0.25">
      <c r="A84">
        <v>1123360</v>
      </c>
      <c r="B84" s="1">
        <v>43830</v>
      </c>
      <c r="C84" t="s">
        <v>1157</v>
      </c>
      <c r="D84" s="1">
        <f>VLOOKUP(A84,Sheet1!E$5:F$504,2)</f>
        <v>43830</v>
      </c>
      <c r="E84">
        <f t="shared" si="3"/>
        <v>0</v>
      </c>
      <c r="F84" t="b">
        <f t="shared" si="2"/>
        <v>1</v>
      </c>
    </row>
    <row r="85" spans="1:6" x14ac:dyDescent="0.25">
      <c r="A85">
        <v>54480</v>
      </c>
      <c r="B85" s="1">
        <v>43830</v>
      </c>
      <c r="C85" t="s">
        <v>1157</v>
      </c>
      <c r="D85" s="1">
        <f>VLOOKUP(A85,Sheet1!E$5:F$504,2)</f>
        <v>43830</v>
      </c>
      <c r="E85">
        <f t="shared" si="3"/>
        <v>0</v>
      </c>
      <c r="F85" t="b">
        <f t="shared" si="2"/>
        <v>1</v>
      </c>
    </row>
    <row r="86" spans="1:6" x14ac:dyDescent="0.25">
      <c r="A86">
        <v>40987</v>
      </c>
      <c r="B86" s="1">
        <v>43830</v>
      </c>
      <c r="C86" t="s">
        <v>1157</v>
      </c>
      <c r="D86" s="1">
        <f>VLOOKUP(A86,Sheet1!E$5:F$504,2)</f>
        <v>43830</v>
      </c>
      <c r="E86">
        <f t="shared" si="3"/>
        <v>0</v>
      </c>
      <c r="F86" t="b">
        <f t="shared" si="2"/>
        <v>1</v>
      </c>
    </row>
    <row r="87" spans="1:6" x14ac:dyDescent="0.25">
      <c r="A87">
        <v>1267238</v>
      </c>
      <c r="B87" s="1">
        <v>43830</v>
      </c>
      <c r="C87" t="s">
        <v>1157</v>
      </c>
      <c r="D87" s="1">
        <f>VLOOKUP(A87,Sheet1!E$5:F$504,2)</f>
        <v>43830</v>
      </c>
      <c r="E87">
        <f t="shared" si="3"/>
        <v>0</v>
      </c>
      <c r="F87" t="b">
        <f t="shared" si="2"/>
        <v>1</v>
      </c>
    </row>
    <row r="88" spans="1:6" x14ac:dyDescent="0.25">
      <c r="A88">
        <v>1067983</v>
      </c>
      <c r="B88" s="1">
        <v>43830</v>
      </c>
      <c r="C88" t="s">
        <v>1157</v>
      </c>
      <c r="D88" s="1">
        <f>VLOOKUP(A88,Sheet1!E$5:F$504,2)</f>
        <v>43830</v>
      </c>
      <c r="E88">
        <f t="shared" si="3"/>
        <v>0</v>
      </c>
      <c r="F88" t="b">
        <f t="shared" si="2"/>
        <v>1</v>
      </c>
    </row>
    <row r="89" spans="1:6" x14ac:dyDescent="0.25">
      <c r="A89">
        <v>874766</v>
      </c>
      <c r="B89" s="1">
        <v>43830</v>
      </c>
      <c r="C89" t="s">
        <v>1157</v>
      </c>
      <c r="D89" s="1">
        <f>VLOOKUP(A89,Sheet1!E$5:F$504,2)</f>
        <v>43830</v>
      </c>
      <c r="E89">
        <f t="shared" si="3"/>
        <v>0</v>
      </c>
      <c r="F89" t="b">
        <f t="shared" si="2"/>
        <v>1</v>
      </c>
    </row>
    <row r="90" spans="1:6" x14ac:dyDescent="0.25">
      <c r="A90">
        <v>916076</v>
      </c>
      <c r="B90" s="1">
        <v>43830</v>
      </c>
      <c r="C90" t="s">
        <v>1157</v>
      </c>
      <c r="D90" s="1">
        <f>VLOOKUP(A90,Sheet1!E$5:F$504,2)</f>
        <v>43830</v>
      </c>
      <c r="E90">
        <f t="shared" si="3"/>
        <v>0</v>
      </c>
      <c r="F90" t="b">
        <f t="shared" si="2"/>
        <v>1</v>
      </c>
    </row>
    <row r="91" spans="1:6" x14ac:dyDescent="0.25">
      <c r="A91">
        <v>1534701</v>
      </c>
      <c r="B91" s="1">
        <v>43830</v>
      </c>
      <c r="C91" t="s">
        <v>1157</v>
      </c>
      <c r="D91" s="1">
        <f>VLOOKUP(A91,Sheet1!E$5:F$504,2)</f>
        <v>43830</v>
      </c>
      <c r="E91">
        <f t="shared" si="3"/>
        <v>0</v>
      </c>
      <c r="F91" t="b">
        <f t="shared" si="2"/>
        <v>1</v>
      </c>
    </row>
    <row r="92" spans="1:6" x14ac:dyDescent="0.25">
      <c r="A92">
        <v>89800</v>
      </c>
      <c r="B92" s="1">
        <v>43830</v>
      </c>
      <c r="C92" t="s">
        <v>1157</v>
      </c>
      <c r="D92" s="1">
        <f>VLOOKUP(A92,Sheet1!E$5:F$504,2)</f>
        <v>43830</v>
      </c>
      <c r="E92">
        <f t="shared" si="3"/>
        <v>0</v>
      </c>
      <c r="F92" t="b">
        <f t="shared" si="2"/>
        <v>1</v>
      </c>
    </row>
    <row r="93" spans="1:6" x14ac:dyDescent="0.25">
      <c r="A93">
        <v>1059556</v>
      </c>
      <c r="B93" s="1">
        <v>43830</v>
      </c>
      <c r="C93" t="s">
        <v>1157</v>
      </c>
      <c r="D93" s="1">
        <f>VLOOKUP(A93,Sheet1!E$5:F$504,2)</f>
        <v>43830</v>
      </c>
      <c r="E93">
        <f t="shared" si="3"/>
        <v>0</v>
      </c>
      <c r="F93" t="b">
        <f t="shared" ref="F93:F156" si="4">B93=D93</f>
        <v>1</v>
      </c>
    </row>
    <row r="94" spans="1:6" x14ac:dyDescent="0.25">
      <c r="A94">
        <v>1067701</v>
      </c>
      <c r="B94" s="1">
        <v>43830</v>
      </c>
      <c r="C94" t="s">
        <v>1157</v>
      </c>
      <c r="D94" s="1">
        <f>VLOOKUP(A94,Sheet1!E$5:F$504,2)</f>
        <v>43830</v>
      </c>
      <c r="E94">
        <f t="shared" si="3"/>
        <v>0</v>
      </c>
      <c r="F94" t="b">
        <f t="shared" si="4"/>
        <v>1</v>
      </c>
    </row>
    <row r="95" spans="1:6" x14ac:dyDescent="0.25">
      <c r="A95">
        <v>1065280</v>
      </c>
      <c r="B95" s="1">
        <v>43830</v>
      </c>
      <c r="C95" t="s">
        <v>1157</v>
      </c>
      <c r="D95" s="1">
        <f>VLOOKUP(A95,Sheet1!E$5:F$504,2)</f>
        <v>43830</v>
      </c>
      <c r="E95">
        <f t="shared" si="3"/>
        <v>0</v>
      </c>
      <c r="F95" t="b">
        <f t="shared" si="4"/>
        <v>1</v>
      </c>
    </row>
    <row r="96" spans="1:6" x14ac:dyDescent="0.25">
      <c r="A96">
        <v>1326801</v>
      </c>
      <c r="B96" s="1">
        <v>43830</v>
      </c>
      <c r="C96" t="s">
        <v>1157</v>
      </c>
      <c r="D96" s="1">
        <f>VLOOKUP(A96,Sheet1!E$5:F$504,2)</f>
        <v>43830</v>
      </c>
      <c r="E96">
        <f t="shared" si="3"/>
        <v>0</v>
      </c>
      <c r="F96" t="b">
        <f t="shared" si="4"/>
        <v>1</v>
      </c>
    </row>
    <row r="97" spans="1:6" x14ac:dyDescent="0.25">
      <c r="A97">
        <v>1652044</v>
      </c>
      <c r="B97" s="1">
        <v>43830</v>
      </c>
      <c r="C97" t="s">
        <v>1157</v>
      </c>
      <c r="D97" s="1">
        <f>VLOOKUP(A97,Sheet1!E$5:F$504,2)</f>
        <v>43830</v>
      </c>
      <c r="E97">
        <f t="shared" si="3"/>
        <v>0</v>
      </c>
      <c r="F97" t="b">
        <f t="shared" si="4"/>
        <v>1</v>
      </c>
    </row>
    <row r="98" spans="1:6" x14ac:dyDescent="0.25">
      <c r="A98">
        <v>740260</v>
      </c>
      <c r="B98" s="1">
        <v>43830</v>
      </c>
      <c r="C98" t="s">
        <v>1157</v>
      </c>
      <c r="D98" s="1">
        <f>VLOOKUP(A98,Sheet1!E$5:F$504,2)</f>
        <v>43830</v>
      </c>
      <c r="E98">
        <f t="shared" si="3"/>
        <v>0</v>
      </c>
      <c r="F98" t="b">
        <f t="shared" si="4"/>
        <v>1</v>
      </c>
    </row>
    <row r="99" spans="1:6" x14ac:dyDescent="0.25">
      <c r="A99">
        <v>1133421</v>
      </c>
      <c r="B99" s="1">
        <v>43830</v>
      </c>
      <c r="C99" t="s">
        <v>1157</v>
      </c>
      <c r="D99" s="1">
        <f>VLOOKUP(A99,Sheet1!E$5:F$504,2)</f>
        <v>43830</v>
      </c>
      <c r="E99">
        <f t="shared" si="3"/>
        <v>0</v>
      </c>
      <c r="F99" t="b">
        <f t="shared" si="4"/>
        <v>1</v>
      </c>
    </row>
    <row r="100" spans="1:6" x14ac:dyDescent="0.25">
      <c r="A100">
        <v>822416</v>
      </c>
      <c r="B100" s="1">
        <v>43830</v>
      </c>
      <c r="C100" t="s">
        <v>1157</v>
      </c>
      <c r="D100" s="1">
        <f>VLOOKUP(A100,Sheet1!E$5:F$504,2)</f>
        <v>43830</v>
      </c>
      <c r="E100">
        <f t="shared" si="3"/>
        <v>0</v>
      </c>
      <c r="F100" t="b">
        <f t="shared" si="4"/>
        <v>1</v>
      </c>
    </row>
    <row r="101" spans="1:6" x14ac:dyDescent="0.25">
      <c r="A101">
        <v>1018724</v>
      </c>
      <c r="B101" s="1">
        <v>43830</v>
      </c>
      <c r="C101" t="s">
        <v>1157</v>
      </c>
      <c r="D101" s="1">
        <f>VLOOKUP(A101,Sheet1!E$5:F$504,2)</f>
        <v>43830</v>
      </c>
      <c r="E101">
        <f t="shared" si="3"/>
        <v>0</v>
      </c>
      <c r="F101" t="b">
        <f t="shared" si="4"/>
        <v>1</v>
      </c>
    </row>
    <row r="102" spans="1:6" x14ac:dyDescent="0.25">
      <c r="A102">
        <v>12927</v>
      </c>
      <c r="B102" s="1">
        <v>43830</v>
      </c>
      <c r="C102" t="s">
        <v>1157</v>
      </c>
      <c r="D102" s="1">
        <f>VLOOKUP(A102,Sheet1!E$5:F$504,2)</f>
        <v>43830</v>
      </c>
      <c r="E102">
        <f t="shared" si="3"/>
        <v>0</v>
      </c>
      <c r="F102" t="b">
        <f t="shared" si="4"/>
        <v>1</v>
      </c>
    </row>
    <row r="103" spans="1:6" x14ac:dyDescent="0.25">
      <c r="A103">
        <v>1166691</v>
      </c>
      <c r="B103" s="1">
        <v>43830</v>
      </c>
      <c r="C103" t="s">
        <v>1157</v>
      </c>
      <c r="D103" s="1">
        <f>VLOOKUP(A103,Sheet1!E$5:F$504,2)</f>
        <v>43830</v>
      </c>
      <c r="E103">
        <f t="shared" si="3"/>
        <v>0</v>
      </c>
      <c r="F103" t="b">
        <f t="shared" si="4"/>
        <v>1</v>
      </c>
    </row>
    <row r="104" spans="1:6" x14ac:dyDescent="0.25">
      <c r="A104">
        <v>732717</v>
      </c>
      <c r="B104" s="1">
        <v>43830</v>
      </c>
      <c r="C104" t="s">
        <v>1157</v>
      </c>
      <c r="D104" s="1">
        <f>VLOOKUP(A104,Sheet1!E$5:F$504,2)</f>
        <v>43830</v>
      </c>
      <c r="E104">
        <f t="shared" si="3"/>
        <v>0</v>
      </c>
      <c r="F104" t="b">
        <f t="shared" si="4"/>
        <v>1</v>
      </c>
    </row>
    <row r="105" spans="1:6" x14ac:dyDescent="0.25">
      <c r="A105">
        <v>14272</v>
      </c>
      <c r="B105" s="1">
        <v>43830</v>
      </c>
      <c r="C105" t="s">
        <v>1157</v>
      </c>
      <c r="D105" s="1">
        <f>VLOOKUP(A105,Sheet1!E$5:F$504,2)</f>
        <v>43830</v>
      </c>
      <c r="E105">
        <f t="shared" si="3"/>
        <v>0</v>
      </c>
      <c r="F105" t="b">
        <f t="shared" si="4"/>
        <v>1</v>
      </c>
    </row>
    <row r="106" spans="1:6" x14ac:dyDescent="0.25">
      <c r="A106">
        <v>1091667</v>
      </c>
      <c r="B106" s="1">
        <v>43830</v>
      </c>
      <c r="C106" t="s">
        <v>1157</v>
      </c>
      <c r="D106" s="1">
        <f>VLOOKUP(A106,Sheet1!E$5:F$504,2)</f>
        <v>43830</v>
      </c>
      <c r="E106">
        <f t="shared" si="3"/>
        <v>0</v>
      </c>
      <c r="F106" t="b">
        <f t="shared" si="4"/>
        <v>1</v>
      </c>
    </row>
    <row r="107" spans="1:6" x14ac:dyDescent="0.25">
      <c r="A107">
        <v>1324404</v>
      </c>
      <c r="B107" s="1">
        <v>43830</v>
      </c>
      <c r="C107" t="s">
        <v>1157</v>
      </c>
      <c r="D107" s="1">
        <f>VLOOKUP(A107,Sheet1!E$5:F$504,2)</f>
        <v>43830</v>
      </c>
      <c r="E107">
        <f t="shared" si="3"/>
        <v>0</v>
      </c>
      <c r="F107" t="b">
        <f t="shared" si="4"/>
        <v>1</v>
      </c>
    </row>
    <row r="108" spans="1:6" x14ac:dyDescent="0.25">
      <c r="A108">
        <v>882095</v>
      </c>
      <c r="B108" s="1">
        <v>43830</v>
      </c>
      <c r="C108" t="s">
        <v>1157</v>
      </c>
      <c r="D108" s="1">
        <f>VLOOKUP(A108,Sheet1!E$5:F$504,2)</f>
        <v>43830</v>
      </c>
      <c r="E108">
        <f t="shared" si="3"/>
        <v>0</v>
      </c>
      <c r="F108" t="b">
        <f t="shared" si="4"/>
        <v>1</v>
      </c>
    </row>
    <row r="109" spans="1:6" x14ac:dyDescent="0.25">
      <c r="A109">
        <v>1111928</v>
      </c>
      <c r="B109" s="1">
        <v>43830</v>
      </c>
      <c r="C109" t="s">
        <v>1157</v>
      </c>
      <c r="D109" s="1">
        <f>VLOOKUP(A109,Sheet1!E$5:F$504,2)</f>
        <v>43830</v>
      </c>
      <c r="E109">
        <f t="shared" si="3"/>
        <v>0</v>
      </c>
      <c r="F109" t="b">
        <f t="shared" si="4"/>
        <v>1</v>
      </c>
    </row>
    <row r="110" spans="1:6" x14ac:dyDescent="0.25">
      <c r="A110">
        <v>1065088</v>
      </c>
      <c r="B110" s="1">
        <v>43830</v>
      </c>
      <c r="C110" t="s">
        <v>1157</v>
      </c>
      <c r="D110" s="1">
        <f>VLOOKUP(A110,Sheet1!E$5:F$504,2)</f>
        <v>43830</v>
      </c>
      <c r="E110">
        <f t="shared" si="3"/>
        <v>0</v>
      </c>
      <c r="F110" t="b">
        <f t="shared" si="4"/>
        <v>1</v>
      </c>
    </row>
    <row r="111" spans="1:6" x14ac:dyDescent="0.25">
      <c r="A111">
        <v>21344</v>
      </c>
      <c r="B111" s="1">
        <v>43830</v>
      </c>
      <c r="C111" t="s">
        <v>1157</v>
      </c>
      <c r="D111" s="1">
        <f>VLOOKUP(A111,Sheet1!E$5:F$504,2)</f>
        <v>43830</v>
      </c>
      <c r="E111">
        <f t="shared" si="3"/>
        <v>0</v>
      </c>
      <c r="F111" t="b">
        <f t="shared" si="4"/>
        <v>1</v>
      </c>
    </row>
    <row r="112" spans="1:6" x14ac:dyDescent="0.25">
      <c r="A112">
        <v>1521332</v>
      </c>
      <c r="B112" s="1">
        <v>43830</v>
      </c>
      <c r="C112" t="s">
        <v>1157</v>
      </c>
      <c r="D112" s="1">
        <f>VLOOKUP(A112,Sheet1!E$5:F$504,2)</f>
        <v>43830</v>
      </c>
      <c r="E112">
        <f t="shared" si="3"/>
        <v>0</v>
      </c>
      <c r="F112" t="b">
        <f t="shared" si="4"/>
        <v>1</v>
      </c>
    </row>
    <row r="113" spans="1:6" x14ac:dyDescent="0.25">
      <c r="A113">
        <v>40545</v>
      </c>
      <c r="B113" s="1">
        <v>43830</v>
      </c>
      <c r="C113" t="s">
        <v>1157</v>
      </c>
      <c r="D113" s="1">
        <f>VLOOKUP(A113,Sheet1!E$5:F$504,2)</f>
        <v>43830</v>
      </c>
      <c r="E113">
        <f t="shared" si="3"/>
        <v>0</v>
      </c>
      <c r="F113" t="b">
        <f t="shared" si="4"/>
        <v>1</v>
      </c>
    </row>
    <row r="114" spans="1:6" x14ac:dyDescent="0.25">
      <c r="A114">
        <v>92380</v>
      </c>
      <c r="B114" s="1">
        <v>43830</v>
      </c>
      <c r="C114" t="s">
        <v>1157</v>
      </c>
      <c r="D114" s="1">
        <f>VLOOKUP(A114,Sheet1!E$5:F$504,2)</f>
        <v>43830</v>
      </c>
      <c r="E114">
        <f t="shared" si="3"/>
        <v>0</v>
      </c>
      <c r="F114" t="b">
        <f t="shared" si="4"/>
        <v>1</v>
      </c>
    </row>
    <row r="115" spans="1:6" x14ac:dyDescent="0.25">
      <c r="A115">
        <v>1035443</v>
      </c>
      <c r="B115" s="1">
        <v>43830</v>
      </c>
      <c r="C115" t="s">
        <v>1157</v>
      </c>
      <c r="D115" s="1">
        <f>VLOOKUP(A115,Sheet1!E$5:F$504,2)</f>
        <v>43830</v>
      </c>
      <c r="E115">
        <f t="shared" si="3"/>
        <v>0</v>
      </c>
      <c r="F115" t="b">
        <f t="shared" si="4"/>
        <v>1</v>
      </c>
    </row>
    <row r="116" spans="1:6" x14ac:dyDescent="0.25">
      <c r="A116">
        <v>899866</v>
      </c>
      <c r="B116" s="1">
        <v>43830</v>
      </c>
      <c r="C116" t="s">
        <v>1157</v>
      </c>
      <c r="D116" s="1">
        <f>VLOOKUP(A116,Sheet1!E$5:F$504,2)</f>
        <v>43830</v>
      </c>
      <c r="E116">
        <f t="shared" si="3"/>
        <v>0</v>
      </c>
      <c r="F116" t="b">
        <f t="shared" si="4"/>
        <v>1</v>
      </c>
    </row>
    <row r="117" spans="1:6" x14ac:dyDescent="0.25">
      <c r="A117">
        <v>1058090</v>
      </c>
      <c r="B117" s="1">
        <v>43830</v>
      </c>
      <c r="C117" t="s">
        <v>1157</v>
      </c>
      <c r="D117" s="1">
        <f>VLOOKUP(A117,Sheet1!E$5:F$504,2)</f>
        <v>43830</v>
      </c>
      <c r="E117">
        <f t="shared" si="3"/>
        <v>0</v>
      </c>
      <c r="F117" t="b">
        <f t="shared" si="4"/>
        <v>1</v>
      </c>
    </row>
    <row r="118" spans="1:6" x14ac:dyDescent="0.25">
      <c r="A118">
        <v>906163</v>
      </c>
      <c r="B118" s="1">
        <v>43830</v>
      </c>
      <c r="C118" t="s">
        <v>1157</v>
      </c>
      <c r="D118" s="1">
        <f>VLOOKUP(A118,Sheet1!E$5:F$504,2)</f>
        <v>43830</v>
      </c>
      <c r="E118">
        <f t="shared" si="3"/>
        <v>0</v>
      </c>
      <c r="F118" t="b">
        <f t="shared" si="4"/>
        <v>1</v>
      </c>
    </row>
    <row r="119" spans="1:6" x14ac:dyDescent="0.25">
      <c r="A119">
        <v>1164727</v>
      </c>
      <c r="B119" s="1">
        <v>43830</v>
      </c>
      <c r="C119" t="s">
        <v>1157</v>
      </c>
      <c r="D119" s="1">
        <f>VLOOKUP(A119,Sheet1!E$5:F$504,2)</f>
        <v>43830</v>
      </c>
      <c r="E119">
        <f t="shared" si="3"/>
        <v>0</v>
      </c>
      <c r="F119" t="b">
        <f t="shared" si="4"/>
        <v>1</v>
      </c>
    </row>
    <row r="120" spans="1:6" x14ac:dyDescent="0.25">
      <c r="A120">
        <v>100517</v>
      </c>
      <c r="B120" s="1">
        <v>43830</v>
      </c>
      <c r="C120" t="s">
        <v>1157</v>
      </c>
      <c r="D120" s="1">
        <f>VLOOKUP(A120,Sheet1!E$5:F$504,2)</f>
        <v>43830</v>
      </c>
      <c r="E120">
        <f t="shared" si="3"/>
        <v>0</v>
      </c>
      <c r="F120" t="b">
        <f t="shared" si="4"/>
        <v>1</v>
      </c>
    </row>
    <row r="121" spans="1:6" x14ac:dyDescent="0.25">
      <c r="A121">
        <v>936340</v>
      </c>
      <c r="B121" s="1">
        <v>43830</v>
      </c>
      <c r="C121" t="s">
        <v>1157</v>
      </c>
      <c r="D121" s="1">
        <f>VLOOKUP(A121,Sheet1!E$5:F$504,2)</f>
        <v>43830</v>
      </c>
      <c r="E121">
        <f t="shared" si="3"/>
        <v>0</v>
      </c>
      <c r="F121" t="b">
        <f t="shared" si="4"/>
        <v>1</v>
      </c>
    </row>
    <row r="122" spans="1:6" x14ac:dyDescent="0.25">
      <c r="A122">
        <v>1034054</v>
      </c>
      <c r="B122" s="1">
        <v>43830</v>
      </c>
      <c r="C122" t="s">
        <v>1157</v>
      </c>
      <c r="D122" s="1">
        <f>VLOOKUP(A122,Sheet1!E$5:F$504,2)</f>
        <v>43830</v>
      </c>
      <c r="E122">
        <f t="shared" si="3"/>
        <v>0</v>
      </c>
      <c r="F122" t="b">
        <f t="shared" si="4"/>
        <v>1</v>
      </c>
    </row>
    <row r="123" spans="1:6" x14ac:dyDescent="0.25">
      <c r="A123">
        <v>943452</v>
      </c>
      <c r="B123" s="1">
        <v>43830</v>
      </c>
      <c r="C123" t="s">
        <v>1157</v>
      </c>
      <c r="D123" s="1">
        <f>VLOOKUP(A123,Sheet1!E$5:F$504,2)</f>
        <v>43830</v>
      </c>
      <c r="E123">
        <f t="shared" si="3"/>
        <v>0</v>
      </c>
      <c r="F123" t="b">
        <f t="shared" si="4"/>
        <v>1</v>
      </c>
    </row>
    <row r="124" spans="1:6" x14ac:dyDescent="0.25">
      <c r="A124">
        <v>9389</v>
      </c>
      <c r="B124" s="1">
        <v>43830</v>
      </c>
      <c r="C124" t="s">
        <v>1157</v>
      </c>
      <c r="D124" s="1">
        <f>VLOOKUP(A124,Sheet1!E$5:F$504,2)</f>
        <v>43830</v>
      </c>
      <c r="E124">
        <f t="shared" si="3"/>
        <v>0</v>
      </c>
      <c r="F124" t="b">
        <f t="shared" si="4"/>
        <v>1</v>
      </c>
    </row>
    <row r="125" spans="1:6" x14ac:dyDescent="0.25">
      <c r="A125">
        <v>885725</v>
      </c>
      <c r="B125" s="1">
        <v>43830</v>
      </c>
      <c r="C125" t="s">
        <v>1157</v>
      </c>
      <c r="D125" s="1">
        <f>VLOOKUP(A125,Sheet1!E$5:F$504,2)</f>
        <v>43830</v>
      </c>
      <c r="E125">
        <f t="shared" si="3"/>
        <v>0</v>
      </c>
      <c r="F125" t="b">
        <f t="shared" si="4"/>
        <v>1</v>
      </c>
    </row>
    <row r="126" spans="1:6" x14ac:dyDescent="0.25">
      <c r="A126">
        <v>783280</v>
      </c>
      <c r="B126" s="1">
        <v>43830</v>
      </c>
      <c r="C126" t="s">
        <v>1157</v>
      </c>
      <c r="D126" s="1">
        <f>VLOOKUP(A126,Sheet1!E$5:F$504,2)</f>
        <v>43830</v>
      </c>
      <c r="E126">
        <f t="shared" si="3"/>
        <v>0</v>
      </c>
      <c r="F126" t="b">
        <f t="shared" si="4"/>
        <v>1</v>
      </c>
    </row>
    <row r="127" spans="1:6" x14ac:dyDescent="0.25">
      <c r="A127">
        <v>37996</v>
      </c>
      <c r="B127" s="1">
        <v>43830</v>
      </c>
      <c r="C127" t="s">
        <v>1157</v>
      </c>
      <c r="D127" s="1">
        <f>VLOOKUP(A127,Sheet1!E$5:F$504,2)</f>
        <v>43830</v>
      </c>
      <c r="E127">
        <f t="shared" si="3"/>
        <v>0</v>
      </c>
      <c r="F127" t="b">
        <f t="shared" si="4"/>
        <v>1</v>
      </c>
    </row>
    <row r="128" spans="1:6" x14ac:dyDescent="0.25">
      <c r="A128">
        <v>1467858</v>
      </c>
      <c r="B128" s="1">
        <v>43830</v>
      </c>
      <c r="C128" t="s">
        <v>1157</v>
      </c>
      <c r="D128" s="1">
        <f>VLOOKUP(A128,Sheet1!E$5:F$504,2)</f>
        <v>43830</v>
      </c>
      <c r="E128">
        <f t="shared" si="3"/>
        <v>0</v>
      </c>
      <c r="F128" t="b">
        <f t="shared" si="4"/>
        <v>1</v>
      </c>
    </row>
    <row r="129" spans="1:6" x14ac:dyDescent="0.25">
      <c r="A129">
        <v>927628</v>
      </c>
      <c r="B129" s="1">
        <v>43830</v>
      </c>
      <c r="C129" t="s">
        <v>1157</v>
      </c>
      <c r="D129" s="1">
        <f>VLOOKUP(A129,Sheet1!E$5:F$504,2)</f>
        <v>43830</v>
      </c>
      <c r="E129">
        <f t="shared" si="3"/>
        <v>0</v>
      </c>
      <c r="F129" t="b">
        <f t="shared" si="4"/>
        <v>1</v>
      </c>
    </row>
    <row r="130" spans="1:6" x14ac:dyDescent="0.25">
      <c r="A130">
        <v>858470</v>
      </c>
      <c r="B130" s="1">
        <v>43830</v>
      </c>
      <c r="C130" t="s">
        <v>1157</v>
      </c>
      <c r="D130" s="1">
        <f>VLOOKUP(A130,Sheet1!E$5:F$504,2)</f>
        <v>43830</v>
      </c>
      <c r="E130">
        <f t="shared" si="3"/>
        <v>0</v>
      </c>
      <c r="F130" t="b">
        <f t="shared" si="4"/>
        <v>1</v>
      </c>
    </row>
    <row r="131" spans="1:6" x14ac:dyDescent="0.25">
      <c r="A131">
        <v>33185</v>
      </c>
      <c r="B131" s="1">
        <v>43830</v>
      </c>
      <c r="C131" t="s">
        <v>1157</v>
      </c>
      <c r="D131" s="1">
        <f>VLOOKUP(A131,Sheet1!E$5:F$504,2)</f>
        <v>43830</v>
      </c>
      <c r="E131">
        <f t="shared" si="3"/>
        <v>0</v>
      </c>
      <c r="F131" t="b">
        <f t="shared" si="4"/>
        <v>1</v>
      </c>
    </row>
    <row r="132" spans="1:6" x14ac:dyDescent="0.25">
      <c r="A132">
        <v>70858</v>
      </c>
      <c r="B132" s="1">
        <v>43830</v>
      </c>
      <c r="C132" t="s">
        <v>1157</v>
      </c>
      <c r="D132" s="1">
        <f>VLOOKUP(A132,Sheet1!E$5:F$504,2)</f>
        <v>43830</v>
      </c>
      <c r="E132">
        <f t="shared" si="3"/>
        <v>0</v>
      </c>
      <c r="F132" t="b">
        <f t="shared" si="4"/>
        <v>1</v>
      </c>
    </row>
    <row r="133" spans="1:6" x14ac:dyDescent="0.25">
      <c r="A133">
        <v>1262039</v>
      </c>
      <c r="B133" s="1">
        <v>43830</v>
      </c>
      <c r="C133" t="s">
        <v>1157</v>
      </c>
      <c r="D133" s="1">
        <f>VLOOKUP(A133,Sheet1!E$5:F$504,2)</f>
        <v>43830</v>
      </c>
      <c r="E133">
        <f t="shared" ref="E133:E196" si="5">B133-D133</f>
        <v>0</v>
      </c>
      <c r="F133" t="b">
        <f t="shared" si="4"/>
        <v>1</v>
      </c>
    </row>
    <row r="134" spans="1:6" x14ac:dyDescent="0.25">
      <c r="A134">
        <v>20286</v>
      </c>
      <c r="B134" s="1">
        <v>43830</v>
      </c>
      <c r="C134" t="s">
        <v>1157</v>
      </c>
      <c r="D134" s="1">
        <f>VLOOKUP(A134,Sheet1!E$5:F$504,2)</f>
        <v>43830</v>
      </c>
      <c r="E134">
        <f t="shared" si="5"/>
        <v>0</v>
      </c>
      <c r="F134" t="b">
        <f t="shared" si="4"/>
        <v>1</v>
      </c>
    </row>
    <row r="135" spans="1:6" x14ac:dyDescent="0.25">
      <c r="A135">
        <v>1571949</v>
      </c>
      <c r="B135" s="1">
        <v>43830</v>
      </c>
      <c r="C135" t="s">
        <v>1157</v>
      </c>
      <c r="D135" s="1">
        <f>VLOOKUP(A135,Sheet1!E$5:F$504,2)</f>
        <v>43830</v>
      </c>
      <c r="E135">
        <f t="shared" si="5"/>
        <v>0</v>
      </c>
      <c r="F135" t="b">
        <f t="shared" si="4"/>
        <v>1</v>
      </c>
    </row>
    <row r="136" spans="1:6" x14ac:dyDescent="0.25">
      <c r="A136">
        <v>51143</v>
      </c>
      <c r="B136" s="1">
        <v>43830</v>
      </c>
      <c r="C136" t="s">
        <v>1157</v>
      </c>
      <c r="D136" s="1">
        <f>VLOOKUP(A136,Sheet1!E$5:F$504,2)</f>
        <v>43830</v>
      </c>
      <c r="E136">
        <f t="shared" si="5"/>
        <v>0</v>
      </c>
      <c r="F136" t="b">
        <f t="shared" si="4"/>
        <v>1</v>
      </c>
    </row>
    <row r="137" spans="1:6" x14ac:dyDescent="0.25">
      <c r="A137">
        <v>1070750</v>
      </c>
      <c r="B137" s="1">
        <v>43830</v>
      </c>
      <c r="C137" t="s">
        <v>1157</v>
      </c>
      <c r="D137" s="1">
        <f>VLOOKUP(A137,Sheet1!E$5:F$504,2)</f>
        <v>43830</v>
      </c>
      <c r="E137">
        <f t="shared" si="5"/>
        <v>0</v>
      </c>
      <c r="F137" t="b">
        <f t="shared" si="4"/>
        <v>1</v>
      </c>
    </row>
    <row r="138" spans="1:6" x14ac:dyDescent="0.25">
      <c r="A138">
        <v>101829</v>
      </c>
      <c r="B138" s="1">
        <v>43830</v>
      </c>
      <c r="C138" t="s">
        <v>1157</v>
      </c>
      <c r="D138" s="1">
        <f>VLOOKUP(A138,Sheet1!E$5:F$504,2)</f>
        <v>43830</v>
      </c>
      <c r="E138">
        <f t="shared" si="5"/>
        <v>0</v>
      </c>
      <c r="F138" t="b">
        <f t="shared" si="4"/>
        <v>1</v>
      </c>
    </row>
    <row r="139" spans="1:6" x14ac:dyDescent="0.25">
      <c r="A139">
        <v>19617</v>
      </c>
      <c r="B139" s="1">
        <v>43830</v>
      </c>
      <c r="C139" t="s">
        <v>1157</v>
      </c>
      <c r="D139" s="1">
        <f>VLOOKUP(A139,Sheet1!E$5:F$504,2)</f>
        <v>43830</v>
      </c>
      <c r="E139">
        <f t="shared" si="5"/>
        <v>0</v>
      </c>
      <c r="F139" t="b">
        <f t="shared" si="4"/>
        <v>1</v>
      </c>
    </row>
    <row r="140" spans="1:6" x14ac:dyDescent="0.25">
      <c r="A140">
        <v>66740</v>
      </c>
      <c r="B140" s="1">
        <v>43830</v>
      </c>
      <c r="C140" t="s">
        <v>1157</v>
      </c>
      <c r="D140" s="1">
        <f>VLOOKUP(A140,Sheet1!E$5:F$504,2)</f>
        <v>43830</v>
      </c>
      <c r="E140">
        <f t="shared" si="5"/>
        <v>0</v>
      </c>
      <c r="F140" t="b">
        <f t="shared" si="4"/>
        <v>1</v>
      </c>
    </row>
    <row r="141" spans="1:6" x14ac:dyDescent="0.25">
      <c r="A141">
        <v>879101</v>
      </c>
      <c r="B141" s="1">
        <v>43830</v>
      </c>
      <c r="C141" t="s">
        <v>1157</v>
      </c>
      <c r="D141" s="1">
        <f>VLOOKUP(A141,Sheet1!E$5:F$504,2)</f>
        <v>43830</v>
      </c>
      <c r="E141">
        <f t="shared" si="5"/>
        <v>0</v>
      </c>
      <c r="F141" t="b">
        <f t="shared" si="4"/>
        <v>1</v>
      </c>
    </row>
    <row r="142" spans="1:6" x14ac:dyDescent="0.25">
      <c r="A142">
        <v>75362</v>
      </c>
      <c r="B142" s="1">
        <v>43830</v>
      </c>
      <c r="C142" t="s">
        <v>1157</v>
      </c>
      <c r="D142" s="1">
        <f>VLOOKUP(A142,Sheet1!E$5:F$504,2)</f>
        <v>43830</v>
      </c>
      <c r="E142">
        <f t="shared" si="5"/>
        <v>0</v>
      </c>
      <c r="F142" t="b">
        <f t="shared" si="4"/>
        <v>1</v>
      </c>
    </row>
    <row r="143" spans="1:6" x14ac:dyDescent="0.25">
      <c r="A143">
        <v>875045</v>
      </c>
      <c r="B143" s="1">
        <v>43830</v>
      </c>
      <c r="C143" t="s">
        <v>1157</v>
      </c>
      <c r="D143" s="1">
        <f>VLOOKUP(A143,Sheet1!E$5:F$504,2)</f>
        <v>43830</v>
      </c>
      <c r="E143">
        <f t="shared" si="5"/>
        <v>0</v>
      </c>
      <c r="F143" t="b">
        <f t="shared" si="4"/>
        <v>1</v>
      </c>
    </row>
    <row r="144" spans="1:6" x14ac:dyDescent="0.25">
      <c r="A144">
        <v>912242</v>
      </c>
      <c r="B144" s="1">
        <v>43830</v>
      </c>
      <c r="C144" t="s">
        <v>1157</v>
      </c>
      <c r="D144" s="1">
        <f>VLOOKUP(A144,Sheet1!E$5:F$504,2)</f>
        <v>43830</v>
      </c>
      <c r="E144">
        <f t="shared" si="5"/>
        <v>0</v>
      </c>
      <c r="F144" t="b">
        <f t="shared" si="4"/>
        <v>1</v>
      </c>
    </row>
    <row r="145" spans="1:6" x14ac:dyDescent="0.25">
      <c r="A145">
        <v>1120193</v>
      </c>
      <c r="B145" s="1">
        <v>43830</v>
      </c>
      <c r="C145" t="s">
        <v>1157</v>
      </c>
      <c r="D145" s="1">
        <f>VLOOKUP(A145,Sheet1!E$5:F$504,2)</f>
        <v>43830</v>
      </c>
      <c r="E145">
        <f t="shared" si="5"/>
        <v>0</v>
      </c>
      <c r="F145" t="b">
        <f t="shared" si="4"/>
        <v>1</v>
      </c>
    </row>
    <row r="146" spans="1:6" x14ac:dyDescent="0.25">
      <c r="A146">
        <v>811156</v>
      </c>
      <c r="B146" s="1">
        <v>43830</v>
      </c>
      <c r="C146" t="s">
        <v>1157</v>
      </c>
      <c r="D146" s="1">
        <f>VLOOKUP(A146,Sheet1!E$5:F$504,2)</f>
        <v>43830</v>
      </c>
      <c r="E146">
        <f t="shared" si="5"/>
        <v>0</v>
      </c>
      <c r="F146" t="b">
        <f t="shared" si="4"/>
        <v>1</v>
      </c>
    </row>
    <row r="147" spans="1:6" x14ac:dyDescent="0.25">
      <c r="A147">
        <v>1043277</v>
      </c>
      <c r="B147" s="1">
        <v>43830</v>
      </c>
      <c r="C147" t="s">
        <v>1157</v>
      </c>
      <c r="D147" s="1">
        <f>VLOOKUP(A147,Sheet1!E$5:F$504,2)</f>
        <v>43830</v>
      </c>
      <c r="E147">
        <f t="shared" si="5"/>
        <v>0</v>
      </c>
      <c r="F147" t="b">
        <f t="shared" si="4"/>
        <v>1</v>
      </c>
    </row>
    <row r="148" spans="1:6" x14ac:dyDescent="0.25">
      <c r="A148">
        <v>1090727</v>
      </c>
      <c r="B148" s="1">
        <v>43830</v>
      </c>
      <c r="C148" t="s">
        <v>1157</v>
      </c>
      <c r="D148" s="1">
        <f>VLOOKUP(A148,Sheet1!E$5:F$504,2)</f>
        <v>43830</v>
      </c>
      <c r="E148">
        <f t="shared" si="5"/>
        <v>0</v>
      </c>
      <c r="F148" t="b">
        <f t="shared" si="4"/>
        <v>1</v>
      </c>
    </row>
    <row r="149" spans="1:6" x14ac:dyDescent="0.25">
      <c r="A149">
        <v>732712</v>
      </c>
      <c r="B149" s="1">
        <v>43830</v>
      </c>
      <c r="C149" t="s">
        <v>1157</v>
      </c>
      <c r="D149" s="1">
        <f>VLOOKUP(A149,Sheet1!E$5:F$504,2)</f>
        <v>43830</v>
      </c>
      <c r="E149">
        <f t="shared" si="5"/>
        <v>0</v>
      </c>
      <c r="F149" t="b">
        <f t="shared" si="4"/>
        <v>1</v>
      </c>
    </row>
    <row r="150" spans="1:6" x14ac:dyDescent="0.25">
      <c r="A150">
        <v>815556</v>
      </c>
      <c r="B150" s="1">
        <v>43830</v>
      </c>
      <c r="C150" t="s">
        <v>1157</v>
      </c>
      <c r="D150" s="1">
        <f>VLOOKUP(A150,Sheet1!E$5:F$504,2)</f>
        <v>43830</v>
      </c>
      <c r="E150">
        <f t="shared" si="5"/>
        <v>0</v>
      </c>
      <c r="F150" t="b">
        <f t="shared" si="4"/>
        <v>1</v>
      </c>
    </row>
    <row r="151" spans="1:6" x14ac:dyDescent="0.25">
      <c r="A151">
        <v>1393311</v>
      </c>
      <c r="B151" s="1">
        <v>43830</v>
      </c>
      <c r="C151" t="s">
        <v>1157</v>
      </c>
      <c r="D151" s="1">
        <f>VLOOKUP(A151,Sheet1!E$5:F$504,2)</f>
        <v>43830</v>
      </c>
      <c r="E151">
        <f t="shared" si="5"/>
        <v>0</v>
      </c>
      <c r="F151" t="b">
        <f t="shared" si="4"/>
        <v>1</v>
      </c>
    </row>
    <row r="152" spans="1:6" x14ac:dyDescent="0.25">
      <c r="A152">
        <v>702165</v>
      </c>
      <c r="B152" s="1">
        <v>43830</v>
      </c>
      <c r="C152" t="s">
        <v>1157</v>
      </c>
      <c r="D152" s="1">
        <f>VLOOKUP(A152,Sheet1!E$5:F$504,2)</f>
        <v>43830</v>
      </c>
      <c r="E152">
        <f t="shared" si="5"/>
        <v>0</v>
      </c>
      <c r="F152" t="b">
        <f t="shared" si="4"/>
        <v>1</v>
      </c>
    </row>
    <row r="153" spans="1:6" x14ac:dyDescent="0.25">
      <c r="A153">
        <v>1038357</v>
      </c>
      <c r="B153" s="1">
        <v>43830</v>
      </c>
      <c r="C153" t="s">
        <v>1157</v>
      </c>
      <c r="D153" s="1">
        <f>VLOOKUP(A153,Sheet1!E$5:F$504,2)</f>
        <v>43830</v>
      </c>
      <c r="E153">
        <f t="shared" si="5"/>
        <v>0</v>
      </c>
      <c r="F153" t="b">
        <f t="shared" si="4"/>
        <v>1</v>
      </c>
    </row>
    <row r="154" spans="1:6" x14ac:dyDescent="0.25">
      <c r="A154">
        <v>91142</v>
      </c>
      <c r="B154" s="1">
        <v>43830</v>
      </c>
      <c r="C154" t="s">
        <v>1157</v>
      </c>
      <c r="D154" s="1">
        <f>VLOOKUP(A154,Sheet1!E$5:F$504,2)</f>
        <v>43830</v>
      </c>
      <c r="E154">
        <f t="shared" si="5"/>
        <v>0</v>
      </c>
      <c r="F154" t="b">
        <f t="shared" si="4"/>
        <v>1</v>
      </c>
    </row>
    <row r="155" spans="1:6" x14ac:dyDescent="0.25">
      <c r="A155">
        <v>922864</v>
      </c>
      <c r="B155" s="1">
        <v>43830</v>
      </c>
      <c r="C155" t="s">
        <v>1157</v>
      </c>
      <c r="D155" s="1">
        <f>VLOOKUP(A155,Sheet1!E$5:F$504,2)</f>
        <v>43830</v>
      </c>
      <c r="E155">
        <f t="shared" si="5"/>
        <v>0</v>
      </c>
      <c r="F155" t="b">
        <f t="shared" si="4"/>
        <v>1</v>
      </c>
    </row>
    <row r="156" spans="1:6" x14ac:dyDescent="0.25">
      <c r="A156">
        <v>726728</v>
      </c>
      <c r="B156" s="1">
        <v>43830</v>
      </c>
      <c r="C156" t="s">
        <v>1157</v>
      </c>
      <c r="D156" s="1">
        <f>VLOOKUP(A156,Sheet1!E$5:F$504,2)</f>
        <v>43830</v>
      </c>
      <c r="E156">
        <f t="shared" si="5"/>
        <v>0</v>
      </c>
      <c r="F156" t="b">
        <f t="shared" si="4"/>
        <v>1</v>
      </c>
    </row>
    <row r="157" spans="1:6" x14ac:dyDescent="0.25">
      <c r="A157">
        <v>1396009</v>
      </c>
      <c r="B157" s="1">
        <v>43830</v>
      </c>
      <c r="C157" t="s">
        <v>1157</v>
      </c>
      <c r="D157" s="1">
        <f>VLOOKUP(A157,Sheet1!E$5:F$504,2)</f>
        <v>43830</v>
      </c>
      <c r="E157">
        <f t="shared" si="5"/>
        <v>0</v>
      </c>
      <c r="F157" t="b">
        <f t="shared" ref="F157:F220" si="6">B157=D157</f>
        <v>1</v>
      </c>
    </row>
    <row r="158" spans="1:6" x14ac:dyDescent="0.25">
      <c r="A158">
        <v>1633917</v>
      </c>
      <c r="B158" s="1">
        <v>43830</v>
      </c>
      <c r="C158" t="s">
        <v>1157</v>
      </c>
      <c r="D158" s="1">
        <f>VLOOKUP(A158,Sheet1!E$5:F$504,2)</f>
        <v>43830</v>
      </c>
      <c r="E158">
        <f t="shared" si="5"/>
        <v>0</v>
      </c>
      <c r="F158" t="b">
        <f t="shared" si="6"/>
        <v>1</v>
      </c>
    </row>
    <row r="159" spans="1:6" x14ac:dyDescent="0.25">
      <c r="A159">
        <v>759944</v>
      </c>
      <c r="B159" s="1">
        <v>43830</v>
      </c>
      <c r="C159" t="s">
        <v>1157</v>
      </c>
      <c r="D159" s="1">
        <f>VLOOKUP(A159,Sheet1!E$5:F$504,2)</f>
        <v>43830</v>
      </c>
      <c r="E159">
        <f t="shared" si="5"/>
        <v>0</v>
      </c>
      <c r="F159" t="b">
        <f t="shared" si="6"/>
        <v>1</v>
      </c>
    </row>
    <row r="160" spans="1:6" x14ac:dyDescent="0.25">
      <c r="A160">
        <v>109380</v>
      </c>
      <c r="B160" s="1">
        <v>43830</v>
      </c>
      <c r="C160" t="s">
        <v>1157</v>
      </c>
      <c r="D160" s="1">
        <f>VLOOKUP(A160,Sheet1!E$5:F$504,2)</f>
        <v>43830</v>
      </c>
      <c r="E160">
        <f t="shared" si="5"/>
        <v>0</v>
      </c>
      <c r="F160" t="b">
        <f t="shared" si="6"/>
        <v>1</v>
      </c>
    </row>
    <row r="161" spans="1:6" x14ac:dyDescent="0.25">
      <c r="A161">
        <v>18230</v>
      </c>
      <c r="B161" s="1">
        <v>43830</v>
      </c>
      <c r="C161" t="s">
        <v>1157</v>
      </c>
      <c r="D161" s="1">
        <f>VLOOKUP(A161,Sheet1!E$5:F$504,2)</f>
        <v>43830</v>
      </c>
      <c r="E161">
        <f t="shared" si="5"/>
        <v>0</v>
      </c>
      <c r="F161" t="b">
        <f t="shared" si="6"/>
        <v>1</v>
      </c>
    </row>
    <row r="162" spans="1:6" x14ac:dyDescent="0.25">
      <c r="A162">
        <v>1053507</v>
      </c>
      <c r="B162" s="1">
        <v>43830</v>
      </c>
      <c r="C162" t="s">
        <v>1157</v>
      </c>
      <c r="D162" s="1">
        <f>VLOOKUP(A162,Sheet1!E$5:F$504,2)</f>
        <v>43830</v>
      </c>
      <c r="E162">
        <f t="shared" si="5"/>
        <v>0</v>
      </c>
      <c r="F162" t="b">
        <f t="shared" si="6"/>
        <v>1</v>
      </c>
    </row>
    <row r="163" spans="1:6" x14ac:dyDescent="0.25">
      <c r="A163">
        <v>107263</v>
      </c>
      <c r="B163" s="1">
        <v>43830</v>
      </c>
      <c r="C163" t="s">
        <v>1157</v>
      </c>
      <c r="D163" s="1">
        <f>VLOOKUP(A163,Sheet1!E$5:F$504,2)</f>
        <v>43830</v>
      </c>
      <c r="E163">
        <f t="shared" si="5"/>
        <v>0</v>
      </c>
      <c r="F163" t="b">
        <f t="shared" si="6"/>
        <v>1</v>
      </c>
    </row>
    <row r="164" spans="1:6" x14ac:dyDescent="0.25">
      <c r="A164">
        <v>764180</v>
      </c>
      <c r="B164" s="1">
        <v>43830</v>
      </c>
      <c r="C164" t="s">
        <v>1157</v>
      </c>
      <c r="D164" s="1">
        <f>VLOOKUP(A164,Sheet1!E$5:F$504,2)</f>
        <v>43830</v>
      </c>
      <c r="E164">
        <f t="shared" si="5"/>
        <v>0</v>
      </c>
      <c r="F164" t="b">
        <f t="shared" si="6"/>
        <v>1</v>
      </c>
    </row>
    <row r="165" spans="1:6" x14ac:dyDescent="0.25">
      <c r="A165">
        <v>1289490</v>
      </c>
      <c r="B165" s="1">
        <v>43830</v>
      </c>
      <c r="C165" t="s">
        <v>1157</v>
      </c>
      <c r="D165" s="1">
        <f>VLOOKUP(A165,Sheet1!E$5:F$504,2)</f>
        <v>43830</v>
      </c>
      <c r="E165">
        <f t="shared" si="5"/>
        <v>0</v>
      </c>
      <c r="F165" t="b">
        <f t="shared" si="6"/>
        <v>1</v>
      </c>
    </row>
    <row r="166" spans="1:6" x14ac:dyDescent="0.25">
      <c r="A166">
        <v>820027</v>
      </c>
      <c r="B166" s="1">
        <v>43830</v>
      </c>
      <c r="C166" t="s">
        <v>1157</v>
      </c>
      <c r="D166" s="1">
        <f>VLOOKUP(A166,Sheet1!E$5:F$504,2)</f>
        <v>43830</v>
      </c>
      <c r="E166">
        <f t="shared" si="5"/>
        <v>0</v>
      </c>
      <c r="F166" t="b">
        <f t="shared" si="6"/>
        <v>1</v>
      </c>
    </row>
    <row r="167" spans="1:6" x14ac:dyDescent="0.25">
      <c r="A167">
        <v>310764</v>
      </c>
      <c r="B167" s="1">
        <v>43830</v>
      </c>
      <c r="C167" t="s">
        <v>1157</v>
      </c>
      <c r="D167" s="1">
        <f>VLOOKUP(A167,Sheet1!E$5:F$504,2)</f>
        <v>43830</v>
      </c>
      <c r="E167">
        <f t="shared" si="5"/>
        <v>0</v>
      </c>
      <c r="F167" t="b">
        <f t="shared" si="6"/>
        <v>1</v>
      </c>
    </row>
    <row r="168" spans="1:6" x14ac:dyDescent="0.25">
      <c r="A168">
        <v>62996</v>
      </c>
      <c r="B168" s="1">
        <v>43830</v>
      </c>
      <c r="C168" t="s">
        <v>1157</v>
      </c>
      <c r="D168" s="1">
        <f>VLOOKUP(A168,Sheet1!E$5:F$504,2)</f>
        <v>43830</v>
      </c>
      <c r="E168">
        <f t="shared" si="5"/>
        <v>0</v>
      </c>
      <c r="F168" t="b">
        <f t="shared" si="6"/>
        <v>1</v>
      </c>
    </row>
    <row r="169" spans="1:6" x14ac:dyDescent="0.25">
      <c r="A169">
        <v>72207</v>
      </c>
      <c r="B169" s="1">
        <v>43830</v>
      </c>
      <c r="C169" t="s">
        <v>1157</v>
      </c>
      <c r="D169" s="1">
        <f>VLOOKUP(A169,Sheet1!E$5:F$504,2)</f>
        <v>43830</v>
      </c>
      <c r="E169">
        <f t="shared" si="5"/>
        <v>0</v>
      </c>
      <c r="F169" t="b">
        <f t="shared" si="6"/>
        <v>1</v>
      </c>
    </row>
    <row r="170" spans="1:6" x14ac:dyDescent="0.25">
      <c r="A170">
        <v>4281</v>
      </c>
      <c r="B170" s="1">
        <v>43830</v>
      </c>
      <c r="C170" t="s">
        <v>1157</v>
      </c>
      <c r="D170" s="1">
        <f>VLOOKUP(A170,Sheet1!E$5:F$504,2)</f>
        <v>43830</v>
      </c>
      <c r="E170">
        <f t="shared" si="5"/>
        <v>0</v>
      </c>
      <c r="F170" t="b">
        <f t="shared" si="6"/>
        <v>1</v>
      </c>
    </row>
    <row r="171" spans="1:6" x14ac:dyDescent="0.25">
      <c r="A171">
        <v>1283699</v>
      </c>
      <c r="B171" s="1">
        <v>43830</v>
      </c>
      <c r="C171" t="s">
        <v>1157</v>
      </c>
      <c r="D171" s="1">
        <f>VLOOKUP(A171,Sheet1!E$5:F$504,2)</f>
        <v>43830</v>
      </c>
      <c r="E171">
        <f t="shared" si="5"/>
        <v>0</v>
      </c>
      <c r="F171" t="b">
        <f t="shared" si="6"/>
        <v>1</v>
      </c>
    </row>
    <row r="172" spans="1:6" x14ac:dyDescent="0.25">
      <c r="A172">
        <v>1374310</v>
      </c>
      <c r="B172" s="1">
        <v>43830</v>
      </c>
      <c r="C172" t="s">
        <v>1157</v>
      </c>
      <c r="D172" s="1">
        <f>VLOOKUP(A172,Sheet1!E$5:F$504,2)</f>
        <v>43830</v>
      </c>
      <c r="E172">
        <f t="shared" si="5"/>
        <v>0</v>
      </c>
      <c r="F172" t="b">
        <f t="shared" si="6"/>
        <v>1</v>
      </c>
    </row>
    <row r="173" spans="1:6" x14ac:dyDescent="0.25">
      <c r="A173">
        <v>73124</v>
      </c>
      <c r="B173" s="1">
        <v>43830</v>
      </c>
      <c r="C173" t="s">
        <v>1157</v>
      </c>
      <c r="D173" s="1">
        <f>VLOOKUP(A173,Sheet1!E$5:F$504,2)</f>
        <v>43830</v>
      </c>
      <c r="E173">
        <f t="shared" si="5"/>
        <v>0</v>
      </c>
      <c r="F173" t="b">
        <f t="shared" si="6"/>
        <v>1</v>
      </c>
    </row>
    <row r="174" spans="1:6" x14ac:dyDescent="0.25">
      <c r="A174">
        <v>1039684</v>
      </c>
      <c r="B174" s="1">
        <v>43830</v>
      </c>
      <c r="C174" t="s">
        <v>1157</v>
      </c>
      <c r="D174" s="1">
        <f>VLOOKUP(A174,Sheet1!E$5:F$504,2)</f>
        <v>43830</v>
      </c>
      <c r="E174">
        <f t="shared" si="5"/>
        <v>0</v>
      </c>
      <c r="F174" t="b">
        <f t="shared" si="6"/>
        <v>1</v>
      </c>
    </row>
    <row r="175" spans="1:6" x14ac:dyDescent="0.25">
      <c r="A175">
        <v>79879</v>
      </c>
      <c r="B175" s="1">
        <v>43830</v>
      </c>
      <c r="C175" t="s">
        <v>1157</v>
      </c>
      <c r="D175" s="1">
        <f>VLOOKUP(A175,Sheet1!E$5:F$504,2)</f>
        <v>43830</v>
      </c>
      <c r="E175">
        <f t="shared" si="5"/>
        <v>0</v>
      </c>
      <c r="F175" t="b">
        <f t="shared" si="6"/>
        <v>1</v>
      </c>
    </row>
    <row r="176" spans="1:6" x14ac:dyDescent="0.25">
      <c r="A176">
        <v>77360</v>
      </c>
      <c r="B176" s="1">
        <v>43830</v>
      </c>
      <c r="C176" t="s">
        <v>1157</v>
      </c>
      <c r="D176" s="1">
        <f>VLOOKUP(A176,Sheet1!E$5:F$504,2)</f>
        <v>43830</v>
      </c>
      <c r="E176">
        <f t="shared" si="5"/>
        <v>0</v>
      </c>
      <c r="F176" t="b">
        <f t="shared" si="6"/>
        <v>1</v>
      </c>
    </row>
    <row r="177" spans="1:6" x14ac:dyDescent="0.25">
      <c r="A177">
        <v>915913</v>
      </c>
      <c r="B177" s="1">
        <v>43830</v>
      </c>
      <c r="C177" t="s">
        <v>1157</v>
      </c>
      <c r="D177" s="1">
        <f>VLOOKUP(A177,Sheet1!E$5:F$504,2)</f>
        <v>43830</v>
      </c>
      <c r="E177">
        <f t="shared" si="5"/>
        <v>0</v>
      </c>
      <c r="F177" t="b">
        <f t="shared" si="6"/>
        <v>1</v>
      </c>
    </row>
    <row r="178" spans="1:6" x14ac:dyDescent="0.25">
      <c r="A178">
        <v>1390777</v>
      </c>
      <c r="B178" s="1">
        <v>43830</v>
      </c>
      <c r="C178" t="s">
        <v>1157</v>
      </c>
      <c r="D178" s="1">
        <f>VLOOKUP(A178,Sheet1!E$5:F$504,2)</f>
        <v>43830</v>
      </c>
      <c r="E178">
        <f t="shared" si="5"/>
        <v>0</v>
      </c>
      <c r="F178" t="b">
        <f t="shared" si="6"/>
        <v>1</v>
      </c>
    </row>
    <row r="179" spans="1:6" x14ac:dyDescent="0.25">
      <c r="A179">
        <v>1000697</v>
      </c>
      <c r="B179" s="1">
        <v>43830</v>
      </c>
      <c r="C179" t="s">
        <v>1157</v>
      </c>
      <c r="D179" s="1">
        <f>VLOOKUP(A179,Sheet1!E$5:F$504,2)</f>
        <v>43830</v>
      </c>
      <c r="E179">
        <f t="shared" si="5"/>
        <v>0</v>
      </c>
      <c r="F179" t="b">
        <f t="shared" si="6"/>
        <v>1</v>
      </c>
    </row>
    <row r="180" spans="1:6" x14ac:dyDescent="0.25">
      <c r="A180">
        <v>884887</v>
      </c>
      <c r="B180" s="1">
        <v>43830</v>
      </c>
      <c r="C180" t="s">
        <v>1157</v>
      </c>
      <c r="D180" s="1">
        <f>VLOOKUP(A180,Sheet1!E$5:F$504,2)</f>
        <v>43830</v>
      </c>
      <c r="E180">
        <f t="shared" si="5"/>
        <v>0</v>
      </c>
      <c r="F180" t="b">
        <f t="shared" si="6"/>
        <v>1</v>
      </c>
    </row>
    <row r="181" spans="1:6" x14ac:dyDescent="0.25">
      <c r="A181">
        <v>354190</v>
      </c>
      <c r="B181" s="1">
        <v>43830</v>
      </c>
      <c r="C181" t="s">
        <v>1157</v>
      </c>
      <c r="D181" s="1">
        <f>VLOOKUP(A181,Sheet1!E$5:F$504,2)</f>
        <v>43830</v>
      </c>
      <c r="E181">
        <f t="shared" si="5"/>
        <v>0</v>
      </c>
      <c r="F181" t="b">
        <f t="shared" si="6"/>
        <v>1</v>
      </c>
    </row>
    <row r="182" spans="1:6" x14ac:dyDescent="0.25">
      <c r="A182">
        <v>1306830</v>
      </c>
      <c r="B182" s="1">
        <v>43830</v>
      </c>
      <c r="C182" t="s">
        <v>1157</v>
      </c>
      <c r="D182" s="1">
        <f>VLOOKUP(A182,Sheet1!E$5:F$504,2)</f>
        <v>43830</v>
      </c>
      <c r="E182">
        <f t="shared" si="5"/>
        <v>0</v>
      </c>
      <c r="F182" t="b">
        <f t="shared" si="6"/>
        <v>1</v>
      </c>
    </row>
    <row r="183" spans="1:6" x14ac:dyDescent="0.25">
      <c r="A183">
        <v>1075531</v>
      </c>
      <c r="B183" s="1">
        <v>43830</v>
      </c>
      <c r="C183" t="s">
        <v>1157</v>
      </c>
      <c r="D183" s="1">
        <f>VLOOKUP(A183,Sheet1!E$5:F$504,2)</f>
        <v>43830</v>
      </c>
      <c r="E183">
        <f t="shared" si="5"/>
        <v>0</v>
      </c>
      <c r="F183" t="b">
        <f t="shared" si="6"/>
        <v>1</v>
      </c>
    </row>
    <row r="184" spans="1:6" x14ac:dyDescent="0.25">
      <c r="A184">
        <v>1358071</v>
      </c>
      <c r="B184" s="1">
        <v>43830</v>
      </c>
      <c r="C184" t="s">
        <v>1157</v>
      </c>
      <c r="D184" s="1">
        <f>VLOOKUP(A184,Sheet1!E$5:F$504,2)</f>
        <v>43830</v>
      </c>
      <c r="E184">
        <f t="shared" si="5"/>
        <v>0</v>
      </c>
      <c r="F184" t="b">
        <f t="shared" si="6"/>
        <v>1</v>
      </c>
    </row>
    <row r="185" spans="1:6" x14ac:dyDescent="0.25">
      <c r="A185">
        <v>860730</v>
      </c>
      <c r="B185" s="1">
        <v>43830</v>
      </c>
      <c r="C185" t="s">
        <v>1157</v>
      </c>
      <c r="D185" s="1">
        <f>VLOOKUP(A185,Sheet1!E$5:F$504,2)</f>
        <v>43830</v>
      </c>
      <c r="E185">
        <f t="shared" si="5"/>
        <v>0</v>
      </c>
      <c r="F185" t="b">
        <f t="shared" si="6"/>
        <v>1</v>
      </c>
    </row>
    <row r="186" spans="1:6" x14ac:dyDescent="0.25">
      <c r="A186">
        <v>1130310</v>
      </c>
      <c r="B186" s="1">
        <v>43830</v>
      </c>
      <c r="C186" t="s">
        <v>1157</v>
      </c>
      <c r="D186" s="1">
        <f>VLOOKUP(A186,Sheet1!E$5:F$504,2)</f>
        <v>43830</v>
      </c>
      <c r="E186">
        <f t="shared" si="5"/>
        <v>0</v>
      </c>
      <c r="F186" t="b">
        <f t="shared" si="6"/>
        <v>1</v>
      </c>
    </row>
    <row r="187" spans="1:6" x14ac:dyDescent="0.25">
      <c r="A187">
        <v>936468</v>
      </c>
      <c r="B187" s="1">
        <v>43830</v>
      </c>
      <c r="C187" t="s">
        <v>1157</v>
      </c>
      <c r="D187" s="1">
        <f>VLOOKUP(A187,Sheet1!E$5:F$504,2)</f>
        <v>43830</v>
      </c>
      <c r="E187">
        <f t="shared" si="5"/>
        <v>0</v>
      </c>
      <c r="F187" t="b">
        <f t="shared" si="6"/>
        <v>1</v>
      </c>
    </row>
    <row r="188" spans="1:6" x14ac:dyDescent="0.25">
      <c r="A188">
        <v>316709</v>
      </c>
      <c r="B188" s="1">
        <v>43830</v>
      </c>
      <c r="C188" t="s">
        <v>1157</v>
      </c>
      <c r="D188" s="1">
        <f>VLOOKUP(A188,Sheet1!E$5:F$504,2)</f>
        <v>43830</v>
      </c>
      <c r="E188">
        <f t="shared" si="5"/>
        <v>0</v>
      </c>
      <c r="F188" t="b">
        <f t="shared" si="6"/>
        <v>1</v>
      </c>
    </row>
    <row r="189" spans="1:6" x14ac:dyDescent="0.25">
      <c r="A189">
        <v>1168054</v>
      </c>
      <c r="B189" s="1">
        <v>43830</v>
      </c>
      <c r="C189" t="s">
        <v>1157</v>
      </c>
      <c r="D189" s="1">
        <f>VLOOKUP(A189,Sheet1!E$5:F$504,2)</f>
        <v>43830</v>
      </c>
      <c r="E189">
        <f t="shared" si="5"/>
        <v>0</v>
      </c>
      <c r="F189" t="b">
        <f t="shared" si="6"/>
        <v>1</v>
      </c>
    </row>
    <row r="190" spans="1:6" x14ac:dyDescent="0.25">
      <c r="A190">
        <v>91576</v>
      </c>
      <c r="B190" s="1">
        <v>43830</v>
      </c>
      <c r="C190" t="s">
        <v>1157</v>
      </c>
      <c r="D190" s="1">
        <f>VLOOKUP(A190,Sheet1!E$5:F$504,2)</f>
        <v>43830</v>
      </c>
      <c r="E190">
        <f t="shared" si="5"/>
        <v>0</v>
      </c>
      <c r="F190" t="b">
        <f t="shared" si="6"/>
        <v>1</v>
      </c>
    </row>
    <row r="191" spans="1:6" x14ac:dyDescent="0.25">
      <c r="A191">
        <v>915389</v>
      </c>
      <c r="B191" s="1">
        <v>43830</v>
      </c>
      <c r="C191" t="s">
        <v>1157</v>
      </c>
      <c r="D191" s="1">
        <f>VLOOKUP(A191,Sheet1!E$5:F$504,2)</f>
        <v>43830</v>
      </c>
      <c r="E191">
        <f t="shared" si="5"/>
        <v>0</v>
      </c>
      <c r="F191" t="b">
        <f t="shared" si="6"/>
        <v>1</v>
      </c>
    </row>
    <row r="192" spans="1:6" x14ac:dyDescent="0.25">
      <c r="A192">
        <v>1393612</v>
      </c>
      <c r="B192" s="1">
        <v>43830</v>
      </c>
      <c r="C192" t="s">
        <v>1157</v>
      </c>
      <c r="D192" s="1">
        <f>VLOOKUP(A192,Sheet1!E$5:F$504,2)</f>
        <v>43830</v>
      </c>
      <c r="E192">
        <f t="shared" si="5"/>
        <v>0</v>
      </c>
      <c r="F192" t="b">
        <f t="shared" si="6"/>
        <v>1</v>
      </c>
    </row>
    <row r="193" spans="1:6" x14ac:dyDescent="0.25">
      <c r="A193">
        <v>906107</v>
      </c>
      <c r="B193" s="1">
        <v>43830</v>
      </c>
      <c r="C193" t="s">
        <v>1157</v>
      </c>
      <c r="D193" s="1">
        <f>VLOOKUP(A193,Sheet1!E$5:F$504,2)</f>
        <v>43830</v>
      </c>
      <c r="E193">
        <f t="shared" si="5"/>
        <v>0</v>
      </c>
      <c r="F193" t="b">
        <f t="shared" si="6"/>
        <v>1</v>
      </c>
    </row>
    <row r="194" spans="1:6" x14ac:dyDescent="0.25">
      <c r="A194">
        <v>813828</v>
      </c>
      <c r="B194" s="1">
        <v>43830</v>
      </c>
      <c r="C194" t="s">
        <v>1157</v>
      </c>
      <c r="D194" s="1">
        <f>VLOOKUP(A194,Sheet1!E$5:F$504,2)</f>
        <v>43830</v>
      </c>
      <c r="E194">
        <f t="shared" si="5"/>
        <v>0</v>
      </c>
      <c r="F194" t="b">
        <f t="shared" si="6"/>
        <v>1</v>
      </c>
    </row>
    <row r="195" spans="1:6" x14ac:dyDescent="0.25">
      <c r="A195">
        <v>715957</v>
      </c>
      <c r="B195" s="1">
        <v>43830</v>
      </c>
      <c r="C195" t="s">
        <v>1157</v>
      </c>
      <c r="D195" s="1">
        <f>VLOOKUP(A195,Sheet1!E$5:F$504,2)</f>
        <v>43830</v>
      </c>
      <c r="E195">
        <f t="shared" si="5"/>
        <v>0</v>
      </c>
      <c r="F195" t="b">
        <f t="shared" si="6"/>
        <v>1</v>
      </c>
    </row>
    <row r="196" spans="1:6" x14ac:dyDescent="0.25">
      <c r="A196">
        <v>827052</v>
      </c>
      <c r="B196" s="1">
        <v>43830</v>
      </c>
      <c r="C196" t="s">
        <v>1157</v>
      </c>
      <c r="D196" s="1">
        <f>VLOOKUP(A196,Sheet1!E$5:F$504,2)</f>
        <v>43830</v>
      </c>
      <c r="E196">
        <f t="shared" si="5"/>
        <v>0</v>
      </c>
      <c r="F196" t="b">
        <f t="shared" si="6"/>
        <v>1</v>
      </c>
    </row>
    <row r="197" spans="1:6" x14ac:dyDescent="0.25">
      <c r="A197">
        <v>821189</v>
      </c>
      <c r="B197" s="1">
        <v>43830</v>
      </c>
      <c r="C197" t="s">
        <v>1157</v>
      </c>
      <c r="D197" s="1">
        <f>VLOOKUP(A197,Sheet1!E$5:F$504,2)</f>
        <v>43830</v>
      </c>
      <c r="E197">
        <f t="shared" ref="E197:E260" si="7">B197-D197</f>
        <v>0</v>
      </c>
      <c r="F197" t="b">
        <f t="shared" si="6"/>
        <v>1</v>
      </c>
    </row>
    <row r="198" spans="1:6" x14ac:dyDescent="0.25">
      <c r="A198">
        <v>798354</v>
      </c>
      <c r="B198" s="1">
        <v>43830</v>
      </c>
      <c r="C198" t="s">
        <v>1157</v>
      </c>
      <c r="D198" s="1">
        <f>VLOOKUP(A198,Sheet1!E$5:F$504,2)</f>
        <v>43830</v>
      </c>
      <c r="E198">
        <f t="shared" si="7"/>
        <v>0</v>
      </c>
      <c r="F198" t="b">
        <f t="shared" si="6"/>
        <v>1</v>
      </c>
    </row>
    <row r="199" spans="1:6" x14ac:dyDescent="0.25">
      <c r="A199">
        <v>895421</v>
      </c>
      <c r="B199" s="1">
        <v>43830</v>
      </c>
      <c r="C199" t="s">
        <v>1157</v>
      </c>
      <c r="D199" s="1">
        <f>VLOOKUP(A199,Sheet1!E$5:F$504,2)</f>
        <v>43830</v>
      </c>
      <c r="E199">
        <f t="shared" si="7"/>
        <v>0</v>
      </c>
      <c r="F199" t="b">
        <f t="shared" si="6"/>
        <v>1</v>
      </c>
    </row>
    <row r="200" spans="1:6" x14ac:dyDescent="0.25">
      <c r="A200">
        <v>354908</v>
      </c>
      <c r="B200" s="1">
        <v>43830</v>
      </c>
      <c r="C200" t="s">
        <v>1157</v>
      </c>
      <c r="D200" s="1">
        <f>VLOOKUP(A200,Sheet1!E$5:F$504,2)</f>
        <v>43830</v>
      </c>
      <c r="E200">
        <f t="shared" si="7"/>
        <v>0</v>
      </c>
      <c r="F200" t="b">
        <f t="shared" si="6"/>
        <v>1</v>
      </c>
    </row>
    <row r="201" spans="1:6" x14ac:dyDescent="0.25">
      <c r="A201">
        <v>1659166</v>
      </c>
      <c r="B201" s="1">
        <v>43830</v>
      </c>
      <c r="C201" t="s">
        <v>1157</v>
      </c>
      <c r="D201" s="1">
        <f>VLOOKUP(A201,Sheet1!E$5:F$504,2)</f>
        <v>43830</v>
      </c>
      <c r="E201">
        <f t="shared" si="7"/>
        <v>0</v>
      </c>
      <c r="F201" t="b">
        <f t="shared" si="6"/>
        <v>1</v>
      </c>
    </row>
    <row r="202" spans="1:6" x14ac:dyDescent="0.25">
      <c r="A202">
        <v>1065696</v>
      </c>
      <c r="B202" s="1">
        <v>43830</v>
      </c>
      <c r="C202" t="s">
        <v>1157</v>
      </c>
      <c r="D202" s="1">
        <f>VLOOKUP(A202,Sheet1!E$5:F$504,2)</f>
        <v>43830</v>
      </c>
      <c r="E202">
        <f t="shared" si="7"/>
        <v>0</v>
      </c>
      <c r="F202" t="b">
        <f t="shared" si="6"/>
        <v>1</v>
      </c>
    </row>
    <row r="203" spans="1:6" x14ac:dyDescent="0.25">
      <c r="A203">
        <v>789570</v>
      </c>
      <c r="B203" s="1">
        <v>43830</v>
      </c>
      <c r="C203" t="s">
        <v>1157</v>
      </c>
      <c r="D203" s="1">
        <f>VLOOKUP(A203,Sheet1!E$5:F$504,2)</f>
        <v>43830</v>
      </c>
      <c r="E203">
        <f t="shared" si="7"/>
        <v>0</v>
      </c>
      <c r="F203" t="b">
        <f t="shared" si="6"/>
        <v>1</v>
      </c>
    </row>
    <row r="204" spans="1:6" x14ac:dyDescent="0.25">
      <c r="A204">
        <v>1551182</v>
      </c>
      <c r="B204" s="1">
        <v>43830</v>
      </c>
      <c r="C204" t="s">
        <v>1157</v>
      </c>
      <c r="D204" s="1">
        <f>VLOOKUP(A204,Sheet1!E$5:F$504,2)</f>
        <v>43830</v>
      </c>
      <c r="E204">
        <f t="shared" si="7"/>
        <v>0</v>
      </c>
      <c r="F204" t="b">
        <f t="shared" si="6"/>
        <v>1</v>
      </c>
    </row>
    <row r="205" spans="1:6" x14ac:dyDescent="0.25">
      <c r="A205">
        <v>1004434</v>
      </c>
      <c r="B205" s="1">
        <v>43830</v>
      </c>
      <c r="C205" t="s">
        <v>1157</v>
      </c>
      <c r="D205" s="1">
        <f>VLOOKUP(A205,Sheet1!E$5:F$504,2)</f>
        <v>43830</v>
      </c>
      <c r="E205">
        <f t="shared" si="7"/>
        <v>0</v>
      </c>
      <c r="F205" t="b">
        <f t="shared" si="6"/>
        <v>1</v>
      </c>
    </row>
    <row r="206" spans="1:6" x14ac:dyDescent="0.25">
      <c r="A206">
        <v>1623613</v>
      </c>
      <c r="B206" s="1">
        <v>43830</v>
      </c>
      <c r="C206" t="s">
        <v>1157</v>
      </c>
      <c r="D206" s="1">
        <f>VLOOKUP(A206,Sheet1!E$5:F$504,2)</f>
        <v>43830</v>
      </c>
      <c r="E206">
        <f t="shared" si="7"/>
        <v>0</v>
      </c>
      <c r="F206" t="b">
        <f t="shared" si="6"/>
        <v>1</v>
      </c>
    </row>
    <row r="207" spans="1:6" x14ac:dyDescent="0.25">
      <c r="A207">
        <v>1111711</v>
      </c>
      <c r="B207" s="1">
        <v>43830</v>
      </c>
      <c r="C207" t="s">
        <v>1157</v>
      </c>
      <c r="D207" s="1">
        <f>VLOOKUP(A207,Sheet1!E$5:F$504,2)</f>
        <v>43830</v>
      </c>
      <c r="E207">
        <f t="shared" si="7"/>
        <v>0</v>
      </c>
      <c r="F207" t="b">
        <f t="shared" si="6"/>
        <v>1</v>
      </c>
    </row>
    <row r="208" spans="1:6" x14ac:dyDescent="0.25">
      <c r="A208">
        <v>1513761</v>
      </c>
      <c r="B208" s="1">
        <v>43830</v>
      </c>
      <c r="C208" t="s">
        <v>1157</v>
      </c>
      <c r="D208" s="1">
        <f>VLOOKUP(A208,Sheet1!E$5:F$504,2)</f>
        <v>43830</v>
      </c>
      <c r="E208">
        <f t="shared" si="7"/>
        <v>0</v>
      </c>
      <c r="F208" t="b">
        <f t="shared" si="6"/>
        <v>1</v>
      </c>
    </row>
    <row r="209" spans="1:6" x14ac:dyDescent="0.25">
      <c r="A209">
        <v>1013871</v>
      </c>
      <c r="B209" s="1">
        <v>43830</v>
      </c>
      <c r="C209" t="s">
        <v>1157</v>
      </c>
      <c r="D209" s="1">
        <f>VLOOKUP(A209,Sheet1!E$5:F$504,2)</f>
        <v>43830</v>
      </c>
      <c r="E209">
        <f t="shared" si="7"/>
        <v>0</v>
      </c>
      <c r="F209" t="b">
        <f t="shared" si="6"/>
        <v>1</v>
      </c>
    </row>
    <row r="210" spans="1:6" x14ac:dyDescent="0.25">
      <c r="A210">
        <v>797468</v>
      </c>
      <c r="B210" s="1">
        <v>43830</v>
      </c>
      <c r="C210" t="s">
        <v>1157</v>
      </c>
      <c r="D210" s="1">
        <f>VLOOKUP(A210,Sheet1!E$5:F$504,2)</f>
        <v>43830</v>
      </c>
      <c r="E210">
        <f t="shared" si="7"/>
        <v>0</v>
      </c>
      <c r="F210" t="b">
        <f t="shared" si="6"/>
        <v>1</v>
      </c>
    </row>
    <row r="211" spans="1:6" x14ac:dyDescent="0.25">
      <c r="A211">
        <v>78003</v>
      </c>
      <c r="B211" s="1">
        <v>43830</v>
      </c>
      <c r="C211" t="s">
        <v>1157</v>
      </c>
      <c r="D211" s="1">
        <f>VLOOKUP(A211,Sheet1!E$5:F$504,2)</f>
        <v>43830</v>
      </c>
      <c r="E211">
        <f t="shared" si="7"/>
        <v>0</v>
      </c>
      <c r="F211" t="b">
        <f t="shared" si="6"/>
        <v>1</v>
      </c>
    </row>
    <row r="212" spans="1:6" x14ac:dyDescent="0.25">
      <c r="A212">
        <v>72741</v>
      </c>
      <c r="B212" s="1">
        <v>43830</v>
      </c>
      <c r="C212" t="s">
        <v>1157</v>
      </c>
      <c r="D212" s="1">
        <f>VLOOKUP(A212,Sheet1!E$5:F$504,2)</f>
        <v>43830</v>
      </c>
      <c r="E212">
        <f t="shared" si="7"/>
        <v>0</v>
      </c>
      <c r="F212" t="b">
        <f t="shared" si="6"/>
        <v>1</v>
      </c>
    </row>
    <row r="213" spans="1:6" x14ac:dyDescent="0.25">
      <c r="A213">
        <v>1524472</v>
      </c>
      <c r="B213" s="1">
        <v>43830</v>
      </c>
      <c r="C213" t="s">
        <v>1157</v>
      </c>
      <c r="D213" s="1">
        <f>VLOOKUP(A213,Sheet1!E$5:F$504,2)</f>
        <v>43830</v>
      </c>
      <c r="E213">
        <f t="shared" si="7"/>
        <v>0</v>
      </c>
      <c r="F213" t="b">
        <f t="shared" si="6"/>
        <v>1</v>
      </c>
    </row>
    <row r="214" spans="1:6" x14ac:dyDescent="0.25">
      <c r="A214">
        <v>1086222</v>
      </c>
      <c r="B214" s="1">
        <v>43830</v>
      </c>
      <c r="C214" t="s">
        <v>1157</v>
      </c>
      <c r="D214" s="1">
        <f>VLOOKUP(A214,Sheet1!E$5:F$504,2)</f>
        <v>43830</v>
      </c>
      <c r="E214">
        <f t="shared" si="7"/>
        <v>0</v>
      </c>
      <c r="F214" t="b">
        <f t="shared" si="6"/>
        <v>1</v>
      </c>
    </row>
    <row r="215" spans="1:6" x14ac:dyDescent="0.25">
      <c r="A215">
        <v>92122</v>
      </c>
      <c r="B215" s="1">
        <v>43830</v>
      </c>
      <c r="C215" t="s">
        <v>1157</v>
      </c>
      <c r="D215" s="1">
        <f>VLOOKUP(A215,Sheet1!E$5:F$504,2)</f>
        <v>43830</v>
      </c>
      <c r="E215">
        <f t="shared" si="7"/>
        <v>0</v>
      </c>
      <c r="F215" t="b">
        <f t="shared" si="6"/>
        <v>1</v>
      </c>
    </row>
    <row r="216" spans="1:6" x14ac:dyDescent="0.25">
      <c r="A216">
        <v>1097149</v>
      </c>
      <c r="B216" s="1">
        <v>43830</v>
      </c>
      <c r="C216" t="s">
        <v>1157</v>
      </c>
      <c r="D216" s="1">
        <f>VLOOKUP(A216,Sheet1!E$5:F$504,2)</f>
        <v>43830</v>
      </c>
      <c r="E216">
        <f t="shared" si="7"/>
        <v>0</v>
      </c>
      <c r="F216" t="b">
        <f t="shared" si="6"/>
        <v>1</v>
      </c>
    </row>
    <row r="217" spans="1:6" x14ac:dyDescent="0.25">
      <c r="A217">
        <v>1101215</v>
      </c>
      <c r="B217" s="1">
        <v>43830</v>
      </c>
      <c r="C217" t="s">
        <v>1157</v>
      </c>
      <c r="D217" s="1">
        <f>VLOOKUP(A217,Sheet1!E$5:F$504,2)</f>
        <v>43830</v>
      </c>
      <c r="E217">
        <f t="shared" si="7"/>
        <v>0</v>
      </c>
      <c r="F217" t="b">
        <f t="shared" si="6"/>
        <v>1</v>
      </c>
    </row>
    <row r="218" spans="1:6" x14ac:dyDescent="0.25">
      <c r="A218">
        <v>920148</v>
      </c>
      <c r="B218" s="1">
        <v>43830</v>
      </c>
      <c r="C218" t="s">
        <v>1157</v>
      </c>
      <c r="D218" s="1">
        <f>VLOOKUP(A218,Sheet1!E$5:F$504,2)</f>
        <v>43830</v>
      </c>
      <c r="E218">
        <f t="shared" si="7"/>
        <v>0</v>
      </c>
      <c r="F218" t="b">
        <f t="shared" si="6"/>
        <v>1</v>
      </c>
    </row>
    <row r="219" spans="1:6" x14ac:dyDescent="0.25">
      <c r="A219">
        <v>1002910</v>
      </c>
      <c r="B219" s="1">
        <v>43830</v>
      </c>
      <c r="C219" t="s">
        <v>1157</v>
      </c>
      <c r="D219" s="1">
        <f>VLOOKUP(A219,Sheet1!E$5:F$504,2)</f>
        <v>43830</v>
      </c>
      <c r="E219">
        <f t="shared" si="7"/>
        <v>0</v>
      </c>
      <c r="F219" t="b">
        <f t="shared" si="6"/>
        <v>1</v>
      </c>
    </row>
    <row r="220" spans="1:6" x14ac:dyDescent="0.25">
      <c r="A220">
        <v>1364742</v>
      </c>
      <c r="B220" s="1">
        <v>43830</v>
      </c>
      <c r="C220" t="s">
        <v>1157</v>
      </c>
      <c r="D220" s="1">
        <f>VLOOKUP(A220,Sheet1!E$5:F$504,2)</f>
        <v>43830</v>
      </c>
      <c r="E220">
        <f t="shared" si="7"/>
        <v>0</v>
      </c>
      <c r="F220" t="b">
        <f t="shared" si="6"/>
        <v>1</v>
      </c>
    </row>
    <row r="221" spans="1:6" x14ac:dyDescent="0.25">
      <c r="A221">
        <v>1090012</v>
      </c>
      <c r="B221" s="1">
        <v>43830</v>
      </c>
      <c r="C221" t="s">
        <v>1157</v>
      </c>
      <c r="D221" s="1">
        <f>VLOOKUP(A221,Sheet1!E$5:F$504,2)</f>
        <v>43830</v>
      </c>
      <c r="E221">
        <f t="shared" si="7"/>
        <v>0</v>
      </c>
      <c r="F221" t="b">
        <f t="shared" ref="F221:F284" si="8">B221=D221</f>
        <v>1</v>
      </c>
    </row>
    <row r="222" spans="1:6" x14ac:dyDescent="0.25">
      <c r="A222">
        <v>34088</v>
      </c>
      <c r="B222" s="1">
        <v>43830</v>
      </c>
      <c r="C222" t="s">
        <v>1157</v>
      </c>
      <c r="D222" s="1">
        <f>VLOOKUP(A222,Sheet1!E$5:F$504,2)</f>
        <v>43830</v>
      </c>
      <c r="E222">
        <f t="shared" si="7"/>
        <v>0</v>
      </c>
      <c r="F222" t="b">
        <f t="shared" si="8"/>
        <v>1</v>
      </c>
    </row>
    <row r="223" spans="1:6" x14ac:dyDescent="0.25">
      <c r="A223">
        <v>1519751</v>
      </c>
      <c r="B223" s="1">
        <v>43830</v>
      </c>
      <c r="C223" t="s">
        <v>1157</v>
      </c>
      <c r="D223" s="1">
        <f>VLOOKUP(A223,Sheet1!E$5:F$504,2)</f>
        <v>43830</v>
      </c>
      <c r="E223">
        <f t="shared" si="7"/>
        <v>0</v>
      </c>
      <c r="F223" t="b">
        <f t="shared" si="8"/>
        <v>1</v>
      </c>
    </row>
    <row r="224" spans="1:6" x14ac:dyDescent="0.25">
      <c r="A224">
        <v>18926</v>
      </c>
      <c r="B224" s="1">
        <v>43830</v>
      </c>
      <c r="C224" t="s">
        <v>1157</v>
      </c>
      <c r="D224" s="1">
        <f>VLOOKUP(A224,Sheet1!E$5:F$504,2)</f>
        <v>43830</v>
      </c>
      <c r="E224">
        <f t="shared" si="7"/>
        <v>0</v>
      </c>
      <c r="F224" t="b">
        <f t="shared" si="8"/>
        <v>1</v>
      </c>
    </row>
    <row r="225" spans="1:6" x14ac:dyDescent="0.25">
      <c r="A225">
        <v>1156375</v>
      </c>
      <c r="B225" s="1">
        <v>43830</v>
      </c>
      <c r="C225" t="s">
        <v>1157</v>
      </c>
      <c r="D225" s="1">
        <f>VLOOKUP(A225,Sheet1!E$5:F$504,2)</f>
        <v>43830</v>
      </c>
      <c r="E225">
        <f t="shared" si="7"/>
        <v>0</v>
      </c>
      <c r="F225" t="b">
        <f t="shared" si="8"/>
        <v>1</v>
      </c>
    </row>
    <row r="226" spans="1:6" x14ac:dyDescent="0.25">
      <c r="A226">
        <v>31462</v>
      </c>
      <c r="B226" s="1">
        <v>43830</v>
      </c>
      <c r="C226" t="s">
        <v>1157</v>
      </c>
      <c r="D226" s="1">
        <f>VLOOKUP(A226,Sheet1!E$5:F$504,2)</f>
        <v>43830</v>
      </c>
      <c r="E226">
        <f t="shared" si="7"/>
        <v>0</v>
      </c>
      <c r="F226" t="b">
        <f t="shared" si="8"/>
        <v>1</v>
      </c>
    </row>
    <row r="227" spans="1:6" x14ac:dyDescent="0.25">
      <c r="A227">
        <v>37785</v>
      </c>
      <c r="B227" s="1">
        <v>43830</v>
      </c>
      <c r="C227" t="s">
        <v>1157</v>
      </c>
      <c r="D227" s="1">
        <f>VLOOKUP(A227,Sheet1!E$5:F$504,2)</f>
        <v>43830</v>
      </c>
      <c r="E227">
        <f t="shared" si="7"/>
        <v>0</v>
      </c>
      <c r="F227" t="b">
        <f t="shared" si="8"/>
        <v>1</v>
      </c>
    </row>
    <row r="228" spans="1:6" x14ac:dyDescent="0.25">
      <c r="A228">
        <v>851968</v>
      </c>
      <c r="B228" s="1">
        <v>43830</v>
      </c>
      <c r="C228" t="s">
        <v>1157</v>
      </c>
      <c r="D228" s="1">
        <f>VLOOKUP(A228,Sheet1!E$5:F$504,2)</f>
        <v>43830</v>
      </c>
      <c r="E228">
        <f t="shared" si="7"/>
        <v>0</v>
      </c>
      <c r="F228" t="b">
        <f t="shared" si="8"/>
        <v>1</v>
      </c>
    </row>
    <row r="229" spans="1:6" x14ac:dyDescent="0.25">
      <c r="A229">
        <v>1510295</v>
      </c>
      <c r="B229" s="1">
        <v>43830</v>
      </c>
      <c r="C229" t="s">
        <v>1157</v>
      </c>
      <c r="D229" s="1">
        <f>VLOOKUP(A229,Sheet1!E$5:F$504,2)</f>
        <v>43830</v>
      </c>
      <c r="E229">
        <f t="shared" si="7"/>
        <v>0</v>
      </c>
      <c r="F229" t="b">
        <f t="shared" si="8"/>
        <v>1</v>
      </c>
    </row>
    <row r="230" spans="1:6" x14ac:dyDescent="0.25">
      <c r="A230">
        <v>1035267</v>
      </c>
      <c r="B230" s="1">
        <v>43830</v>
      </c>
      <c r="C230" t="s">
        <v>1157</v>
      </c>
      <c r="D230" s="1">
        <f>VLOOKUP(A230,Sheet1!E$5:F$504,2)</f>
        <v>43830</v>
      </c>
      <c r="E230">
        <f t="shared" si="7"/>
        <v>0</v>
      </c>
      <c r="F230" t="b">
        <f t="shared" si="8"/>
        <v>1</v>
      </c>
    </row>
    <row r="231" spans="1:6" x14ac:dyDescent="0.25">
      <c r="A231">
        <v>865752</v>
      </c>
      <c r="B231" s="1">
        <v>43830</v>
      </c>
      <c r="C231" t="s">
        <v>1157</v>
      </c>
      <c r="D231" s="1">
        <f>VLOOKUP(A231,Sheet1!E$5:F$504,2)</f>
        <v>43830</v>
      </c>
      <c r="E231">
        <f t="shared" si="7"/>
        <v>0</v>
      </c>
      <c r="F231" t="b">
        <f t="shared" si="8"/>
        <v>1</v>
      </c>
    </row>
    <row r="232" spans="1:6" x14ac:dyDescent="0.25">
      <c r="A232">
        <v>73309</v>
      </c>
      <c r="B232" s="1">
        <v>43830</v>
      </c>
      <c r="C232" t="s">
        <v>1157</v>
      </c>
      <c r="D232" s="1">
        <f>VLOOKUP(A232,Sheet1!E$5:F$504,2)</f>
        <v>43830</v>
      </c>
      <c r="E232">
        <f t="shared" si="7"/>
        <v>0</v>
      </c>
      <c r="F232" t="b">
        <f t="shared" si="8"/>
        <v>1</v>
      </c>
    </row>
    <row r="233" spans="1:6" x14ac:dyDescent="0.25">
      <c r="A233">
        <v>898173</v>
      </c>
      <c r="B233" s="1">
        <v>43830</v>
      </c>
      <c r="C233" t="s">
        <v>1157</v>
      </c>
      <c r="D233" s="1">
        <f>VLOOKUP(A233,Sheet1!E$5:F$504,2)</f>
        <v>43830</v>
      </c>
      <c r="E233">
        <f t="shared" si="7"/>
        <v>0</v>
      </c>
      <c r="F233" t="b">
        <f t="shared" si="8"/>
        <v>1</v>
      </c>
    </row>
    <row r="234" spans="1:6" x14ac:dyDescent="0.25">
      <c r="A234">
        <v>1050915</v>
      </c>
      <c r="B234" s="1">
        <v>43830</v>
      </c>
      <c r="C234" t="s">
        <v>1157</v>
      </c>
      <c r="D234" s="1">
        <f>VLOOKUP(A234,Sheet1!E$5:F$504,2)</f>
        <v>43830</v>
      </c>
      <c r="E234">
        <f t="shared" si="7"/>
        <v>0</v>
      </c>
      <c r="F234" t="b">
        <f t="shared" si="8"/>
        <v>1</v>
      </c>
    </row>
    <row r="235" spans="1:6" x14ac:dyDescent="0.25">
      <c r="A235">
        <v>719739</v>
      </c>
      <c r="B235" s="1">
        <v>43830</v>
      </c>
      <c r="C235" t="s">
        <v>1157</v>
      </c>
      <c r="D235" s="1">
        <f>VLOOKUP(A235,Sheet1!E$5:F$504,2)</f>
        <v>43830</v>
      </c>
      <c r="E235">
        <f t="shared" si="7"/>
        <v>0</v>
      </c>
      <c r="F235" t="b">
        <f t="shared" si="8"/>
        <v>1</v>
      </c>
    </row>
    <row r="236" spans="1:6" x14ac:dyDescent="0.25">
      <c r="A236">
        <v>84839</v>
      </c>
      <c r="B236" s="1">
        <v>43830</v>
      </c>
      <c r="C236" t="s">
        <v>1157</v>
      </c>
      <c r="D236" s="1">
        <f>VLOOKUP(A236,Sheet1!E$5:F$504,2)</f>
        <v>43830</v>
      </c>
      <c r="E236">
        <f t="shared" si="7"/>
        <v>0</v>
      </c>
      <c r="F236" t="b">
        <f t="shared" si="8"/>
        <v>1</v>
      </c>
    </row>
    <row r="237" spans="1:6" x14ac:dyDescent="0.25">
      <c r="A237">
        <v>1031296</v>
      </c>
      <c r="B237" s="1">
        <v>43830</v>
      </c>
      <c r="C237" t="s">
        <v>1157</v>
      </c>
      <c r="D237" s="1">
        <f>VLOOKUP(A237,Sheet1!E$5:F$504,2)</f>
        <v>43830</v>
      </c>
      <c r="E237">
        <f t="shared" si="7"/>
        <v>0</v>
      </c>
      <c r="F237" t="b">
        <f t="shared" si="8"/>
        <v>1</v>
      </c>
    </row>
    <row r="238" spans="1:6" x14ac:dyDescent="0.25">
      <c r="A238">
        <v>882835</v>
      </c>
      <c r="B238" s="1">
        <v>43830</v>
      </c>
      <c r="C238" t="s">
        <v>1157</v>
      </c>
      <c r="D238" s="1">
        <f>VLOOKUP(A238,Sheet1!E$5:F$504,2)</f>
        <v>43830</v>
      </c>
      <c r="E238">
        <f t="shared" si="7"/>
        <v>0</v>
      </c>
      <c r="F238" t="b">
        <f t="shared" si="8"/>
        <v>1</v>
      </c>
    </row>
    <row r="239" spans="1:6" x14ac:dyDescent="0.25">
      <c r="A239">
        <v>1048286</v>
      </c>
      <c r="B239" s="1">
        <v>43830</v>
      </c>
      <c r="C239" t="s">
        <v>1157</v>
      </c>
      <c r="D239" s="1">
        <f>VLOOKUP(A239,Sheet1!E$5:F$504,2)</f>
        <v>43830</v>
      </c>
      <c r="E239">
        <f t="shared" si="7"/>
        <v>0</v>
      </c>
      <c r="F239" t="b">
        <f t="shared" si="8"/>
        <v>1</v>
      </c>
    </row>
    <row r="240" spans="1:6" x14ac:dyDescent="0.25">
      <c r="A240">
        <v>1040971</v>
      </c>
      <c r="B240" s="1">
        <v>43830</v>
      </c>
      <c r="C240" t="s">
        <v>1157</v>
      </c>
      <c r="D240" s="1">
        <f>VLOOKUP(A240,Sheet1!E$5:F$504,2)</f>
        <v>43830</v>
      </c>
      <c r="E240">
        <f t="shared" si="7"/>
        <v>0</v>
      </c>
      <c r="F240" t="b">
        <f t="shared" si="8"/>
        <v>1</v>
      </c>
    </row>
    <row r="241" spans="1:6" x14ac:dyDescent="0.25">
      <c r="A241">
        <v>1174922</v>
      </c>
      <c r="B241" s="1">
        <v>43830</v>
      </c>
      <c r="C241" t="s">
        <v>1157</v>
      </c>
      <c r="D241" s="1">
        <f>VLOOKUP(A241,Sheet1!E$5:F$504,2)</f>
        <v>43830</v>
      </c>
      <c r="E241">
        <f t="shared" si="7"/>
        <v>0</v>
      </c>
      <c r="F241" t="b">
        <f t="shared" si="8"/>
        <v>1</v>
      </c>
    </row>
    <row r="242" spans="1:6" x14ac:dyDescent="0.25">
      <c r="A242">
        <v>108772</v>
      </c>
      <c r="B242" s="1">
        <v>43830</v>
      </c>
      <c r="C242" t="s">
        <v>1157</v>
      </c>
      <c r="D242" s="1">
        <f>VLOOKUP(A242,Sheet1!E$5:F$504,2)</f>
        <v>43830</v>
      </c>
      <c r="E242">
        <f t="shared" si="7"/>
        <v>0</v>
      </c>
      <c r="F242" t="b">
        <f t="shared" si="8"/>
        <v>1</v>
      </c>
    </row>
    <row r="243" spans="1:6" x14ac:dyDescent="0.25">
      <c r="A243">
        <v>310158</v>
      </c>
      <c r="B243" s="1">
        <v>43830</v>
      </c>
      <c r="C243" t="s">
        <v>1157</v>
      </c>
      <c r="D243" s="1">
        <f>VLOOKUP(A243,Sheet1!E$5:F$504,2)</f>
        <v>43830</v>
      </c>
      <c r="E243">
        <f t="shared" si="7"/>
        <v>0</v>
      </c>
      <c r="F243" t="b">
        <f t="shared" si="8"/>
        <v>1</v>
      </c>
    </row>
    <row r="244" spans="1:6" x14ac:dyDescent="0.25">
      <c r="A244">
        <v>1402057</v>
      </c>
      <c r="B244" s="1">
        <v>43830</v>
      </c>
      <c r="C244" t="s">
        <v>1157</v>
      </c>
      <c r="D244" s="1">
        <f>VLOOKUP(A244,Sheet1!E$5:F$504,2)</f>
        <v>43830</v>
      </c>
      <c r="E244">
        <f t="shared" si="7"/>
        <v>0</v>
      </c>
      <c r="F244" t="b">
        <f t="shared" si="8"/>
        <v>1</v>
      </c>
    </row>
    <row r="245" spans="1:6" x14ac:dyDescent="0.25">
      <c r="A245">
        <v>1037540</v>
      </c>
      <c r="B245" s="1">
        <v>43830</v>
      </c>
      <c r="C245" t="s">
        <v>1157</v>
      </c>
      <c r="D245" s="1">
        <f>VLOOKUP(A245,Sheet1!E$5:F$504,2)</f>
        <v>43830</v>
      </c>
      <c r="E245">
        <f t="shared" si="7"/>
        <v>0</v>
      </c>
      <c r="F245" t="b">
        <f t="shared" si="8"/>
        <v>1</v>
      </c>
    </row>
    <row r="246" spans="1:6" x14ac:dyDescent="0.25">
      <c r="A246">
        <v>1585364</v>
      </c>
      <c r="B246" s="1">
        <v>43830</v>
      </c>
      <c r="C246" t="s">
        <v>1157</v>
      </c>
      <c r="D246" s="1">
        <f>VLOOKUP(A246,Sheet1!E$5:F$504,2)</f>
        <v>43830</v>
      </c>
      <c r="E246">
        <f t="shared" si="7"/>
        <v>0</v>
      </c>
      <c r="F246" t="b">
        <f t="shared" si="8"/>
        <v>1</v>
      </c>
    </row>
    <row r="247" spans="1:6" x14ac:dyDescent="0.25">
      <c r="A247">
        <v>92230</v>
      </c>
      <c r="B247" s="1">
        <v>43830</v>
      </c>
      <c r="C247" t="s">
        <v>1157</v>
      </c>
      <c r="D247" s="1">
        <f>VLOOKUP(A247,Sheet1!E$5:F$504,2)</f>
        <v>43830</v>
      </c>
      <c r="E247">
        <f t="shared" si="7"/>
        <v>0</v>
      </c>
      <c r="F247" t="b">
        <f t="shared" si="8"/>
        <v>1</v>
      </c>
    </row>
    <row r="248" spans="1:6" x14ac:dyDescent="0.25">
      <c r="A248">
        <v>63908</v>
      </c>
      <c r="B248" s="1">
        <v>43830</v>
      </c>
      <c r="C248" t="s">
        <v>1157</v>
      </c>
      <c r="D248" s="1">
        <f>VLOOKUP(A248,Sheet1!E$5:F$504,2)</f>
        <v>43830</v>
      </c>
      <c r="E248">
        <f t="shared" si="7"/>
        <v>0</v>
      </c>
      <c r="F248" t="b">
        <f t="shared" si="8"/>
        <v>1</v>
      </c>
    </row>
    <row r="249" spans="1:6" x14ac:dyDescent="0.25">
      <c r="A249">
        <v>1492633</v>
      </c>
      <c r="B249" s="1">
        <v>43830</v>
      </c>
      <c r="C249" t="s">
        <v>1157</v>
      </c>
      <c r="D249" s="1">
        <f>VLOOKUP(A249,Sheet1!E$5:F$504,2)</f>
        <v>43830</v>
      </c>
      <c r="E249">
        <f t="shared" si="7"/>
        <v>0</v>
      </c>
      <c r="F249" t="b">
        <f t="shared" si="8"/>
        <v>1</v>
      </c>
    </row>
    <row r="250" spans="1:6" x14ac:dyDescent="0.25">
      <c r="A250">
        <v>1138118</v>
      </c>
      <c r="B250" s="1">
        <v>43830</v>
      </c>
      <c r="C250" t="s">
        <v>1157</v>
      </c>
      <c r="D250" s="1">
        <f>VLOOKUP(A250,Sheet1!E$5:F$504,2)</f>
        <v>43830</v>
      </c>
      <c r="E250">
        <f t="shared" si="7"/>
        <v>0</v>
      </c>
      <c r="F250" t="b">
        <f t="shared" si="8"/>
        <v>1</v>
      </c>
    </row>
    <row r="251" spans="1:6" x14ac:dyDescent="0.25">
      <c r="A251">
        <v>818479</v>
      </c>
      <c r="B251" s="1">
        <v>43830</v>
      </c>
      <c r="C251" t="s">
        <v>1157</v>
      </c>
      <c r="D251" s="1">
        <f>VLOOKUP(A251,Sheet1!E$5:F$504,2)</f>
        <v>43830</v>
      </c>
      <c r="E251">
        <f t="shared" si="7"/>
        <v>0</v>
      </c>
      <c r="F251" t="b">
        <f t="shared" si="8"/>
        <v>1</v>
      </c>
    </row>
    <row r="252" spans="1:6" x14ac:dyDescent="0.25">
      <c r="A252">
        <v>1297996</v>
      </c>
      <c r="B252" s="1">
        <v>43830</v>
      </c>
      <c r="C252" t="s">
        <v>1157</v>
      </c>
      <c r="D252" s="1">
        <f>VLOOKUP(A252,Sheet1!E$5:F$504,2)</f>
        <v>43830</v>
      </c>
      <c r="E252">
        <f t="shared" si="7"/>
        <v>0</v>
      </c>
      <c r="F252" t="b">
        <f t="shared" si="8"/>
        <v>1</v>
      </c>
    </row>
    <row r="253" spans="1:6" x14ac:dyDescent="0.25">
      <c r="A253">
        <v>1711269</v>
      </c>
      <c r="B253" s="1">
        <v>43830</v>
      </c>
      <c r="C253" t="s">
        <v>1157</v>
      </c>
      <c r="D253" s="1">
        <f>VLOOKUP(A253,Sheet1!E$5:F$504,2)</f>
        <v>43830</v>
      </c>
      <c r="E253">
        <f t="shared" si="7"/>
        <v>0</v>
      </c>
      <c r="F253" t="b">
        <f t="shared" si="8"/>
        <v>1</v>
      </c>
    </row>
    <row r="254" spans="1:6" x14ac:dyDescent="0.25">
      <c r="A254">
        <v>1095073</v>
      </c>
      <c r="B254" s="1">
        <v>43830</v>
      </c>
      <c r="C254" t="s">
        <v>1157</v>
      </c>
      <c r="D254" s="1">
        <f>VLOOKUP(A254,Sheet1!E$5:F$504,2)</f>
        <v>43830</v>
      </c>
      <c r="E254">
        <f t="shared" si="7"/>
        <v>0</v>
      </c>
      <c r="F254" t="b">
        <f t="shared" si="8"/>
        <v>1</v>
      </c>
    </row>
    <row r="255" spans="1:6" x14ac:dyDescent="0.25">
      <c r="A255">
        <v>1037646</v>
      </c>
      <c r="B255" s="1">
        <v>43830</v>
      </c>
      <c r="C255" t="s">
        <v>1157</v>
      </c>
      <c r="D255" s="1">
        <f>VLOOKUP(A255,Sheet1!E$5:F$504,2)</f>
        <v>43830</v>
      </c>
      <c r="E255">
        <f t="shared" si="7"/>
        <v>0</v>
      </c>
      <c r="F255" t="b">
        <f t="shared" si="8"/>
        <v>1</v>
      </c>
    </row>
    <row r="256" spans="1:6" x14ac:dyDescent="0.25">
      <c r="A256">
        <v>35527</v>
      </c>
      <c r="B256" s="1">
        <v>43830</v>
      </c>
      <c r="C256" t="s">
        <v>1157</v>
      </c>
      <c r="D256" s="1">
        <f>VLOOKUP(A256,Sheet1!E$5:F$504,2)</f>
        <v>43830</v>
      </c>
      <c r="E256">
        <f t="shared" si="7"/>
        <v>0</v>
      </c>
      <c r="F256" t="b">
        <f t="shared" si="8"/>
        <v>1</v>
      </c>
    </row>
    <row r="257" spans="1:6" x14ac:dyDescent="0.25">
      <c r="A257">
        <v>914208</v>
      </c>
      <c r="B257" s="1">
        <v>43830</v>
      </c>
      <c r="C257" t="s">
        <v>1157</v>
      </c>
      <c r="D257" s="1">
        <f>VLOOKUP(A257,Sheet1!E$5:F$504,2)</f>
        <v>43830</v>
      </c>
      <c r="E257">
        <f t="shared" si="7"/>
        <v>0</v>
      </c>
      <c r="F257" t="b">
        <f t="shared" si="8"/>
        <v>1</v>
      </c>
    </row>
    <row r="258" spans="1:6" x14ac:dyDescent="0.25">
      <c r="A258">
        <v>1175454</v>
      </c>
      <c r="B258" s="1">
        <v>43830</v>
      </c>
      <c r="C258" t="s">
        <v>1157</v>
      </c>
      <c r="D258" s="1">
        <f>VLOOKUP(A258,Sheet1!E$5:F$504,2)</f>
        <v>43830</v>
      </c>
      <c r="E258">
        <f t="shared" si="7"/>
        <v>0</v>
      </c>
      <c r="F258" t="b">
        <f t="shared" si="8"/>
        <v>1</v>
      </c>
    </row>
    <row r="259" spans="1:6" x14ac:dyDescent="0.25">
      <c r="A259">
        <v>75677</v>
      </c>
      <c r="B259" s="1">
        <v>43830</v>
      </c>
      <c r="C259" t="s">
        <v>1157</v>
      </c>
      <c r="D259" s="1">
        <f>VLOOKUP(A259,Sheet1!E$5:F$504,2)</f>
        <v>43830</v>
      </c>
      <c r="E259">
        <f t="shared" si="7"/>
        <v>0</v>
      </c>
      <c r="F259" t="b">
        <f t="shared" si="8"/>
        <v>1</v>
      </c>
    </row>
    <row r="260" spans="1:6" x14ac:dyDescent="0.25">
      <c r="A260">
        <v>728535</v>
      </c>
      <c r="B260" s="1">
        <v>43830</v>
      </c>
      <c r="C260" t="s">
        <v>1157</v>
      </c>
      <c r="D260" s="1">
        <f>VLOOKUP(A260,Sheet1!E$5:F$504,2)</f>
        <v>43830</v>
      </c>
      <c r="E260">
        <f t="shared" si="7"/>
        <v>0</v>
      </c>
      <c r="F260" t="b">
        <f t="shared" si="8"/>
        <v>1</v>
      </c>
    </row>
    <row r="261" spans="1:6" x14ac:dyDescent="0.25">
      <c r="A261">
        <v>1015780</v>
      </c>
      <c r="B261" s="1">
        <v>43830</v>
      </c>
      <c r="C261" t="s">
        <v>1157</v>
      </c>
      <c r="D261" s="1">
        <f>VLOOKUP(A261,Sheet1!E$5:F$504,2)</f>
        <v>43830</v>
      </c>
      <c r="E261">
        <f t="shared" ref="E261:E324" si="9">B261-D261</f>
        <v>0</v>
      </c>
      <c r="F261" t="b">
        <f t="shared" si="8"/>
        <v>1</v>
      </c>
    </row>
    <row r="262" spans="1:6" x14ac:dyDescent="0.25">
      <c r="A262">
        <v>1707925</v>
      </c>
      <c r="B262" s="1">
        <v>43830</v>
      </c>
      <c r="C262" t="s">
        <v>1157</v>
      </c>
      <c r="D262" s="1">
        <f>VLOOKUP(A262,Sheet1!E$5:F$504,2)</f>
        <v>43830</v>
      </c>
      <c r="E262">
        <f t="shared" si="9"/>
        <v>0</v>
      </c>
      <c r="F262" t="b">
        <f t="shared" si="8"/>
        <v>1</v>
      </c>
    </row>
    <row r="263" spans="1:6" x14ac:dyDescent="0.25">
      <c r="A263">
        <v>1103982</v>
      </c>
      <c r="B263" s="1">
        <v>43830</v>
      </c>
      <c r="C263" t="s">
        <v>1157</v>
      </c>
      <c r="D263" s="1">
        <f>VLOOKUP(A263,Sheet1!E$5:F$504,2)</f>
        <v>43830</v>
      </c>
      <c r="E263">
        <f t="shared" si="9"/>
        <v>0</v>
      </c>
      <c r="F263" t="b">
        <f t="shared" si="8"/>
        <v>1</v>
      </c>
    </row>
    <row r="264" spans="1:6" x14ac:dyDescent="0.25">
      <c r="A264">
        <v>814453</v>
      </c>
      <c r="B264" s="1">
        <v>43830</v>
      </c>
      <c r="C264" t="s">
        <v>1157</v>
      </c>
      <c r="D264" s="1">
        <f>VLOOKUP(A264,Sheet1!E$5:F$504,2)</f>
        <v>43830</v>
      </c>
      <c r="E264">
        <f t="shared" si="9"/>
        <v>0</v>
      </c>
      <c r="F264" t="b">
        <f t="shared" si="8"/>
        <v>1</v>
      </c>
    </row>
    <row r="265" spans="1:6" x14ac:dyDescent="0.25">
      <c r="A265">
        <v>713676</v>
      </c>
      <c r="B265" s="1">
        <v>43830</v>
      </c>
      <c r="C265" t="s">
        <v>1157</v>
      </c>
      <c r="D265" s="1">
        <f>VLOOKUP(A265,Sheet1!E$5:F$504,2)</f>
        <v>43830</v>
      </c>
      <c r="E265">
        <f t="shared" si="9"/>
        <v>0</v>
      </c>
      <c r="F265" t="b">
        <f t="shared" si="8"/>
        <v>1</v>
      </c>
    </row>
    <row r="266" spans="1:6" x14ac:dyDescent="0.25">
      <c r="A266">
        <v>1032208</v>
      </c>
      <c r="B266" s="1">
        <v>43830</v>
      </c>
      <c r="C266" t="s">
        <v>1157</v>
      </c>
      <c r="D266" s="1">
        <f>VLOOKUP(A266,Sheet1!E$5:F$504,2)</f>
        <v>43830</v>
      </c>
      <c r="E266">
        <f t="shared" si="9"/>
        <v>0</v>
      </c>
      <c r="F266" t="b">
        <f t="shared" si="8"/>
        <v>1</v>
      </c>
    </row>
    <row r="267" spans="1:6" x14ac:dyDescent="0.25">
      <c r="A267">
        <v>1378946</v>
      </c>
      <c r="B267" s="1">
        <v>43830</v>
      </c>
      <c r="C267" t="s">
        <v>1157</v>
      </c>
      <c r="D267" s="1">
        <f>VLOOKUP(A267,Sheet1!E$5:F$504,2)</f>
        <v>43830</v>
      </c>
      <c r="E267">
        <f t="shared" si="9"/>
        <v>0</v>
      </c>
      <c r="F267" t="b">
        <f t="shared" si="8"/>
        <v>1</v>
      </c>
    </row>
    <row r="268" spans="1:6" x14ac:dyDescent="0.25">
      <c r="A268">
        <v>788784</v>
      </c>
      <c r="B268" s="1">
        <v>43830</v>
      </c>
      <c r="C268" t="s">
        <v>1157</v>
      </c>
      <c r="D268" s="1">
        <f>VLOOKUP(A268,Sheet1!E$5:F$504,2)</f>
        <v>43830</v>
      </c>
      <c r="E268">
        <f t="shared" si="9"/>
        <v>0</v>
      </c>
      <c r="F268" t="b">
        <f t="shared" si="8"/>
        <v>1</v>
      </c>
    </row>
    <row r="269" spans="1:6" x14ac:dyDescent="0.25">
      <c r="A269">
        <v>80661</v>
      </c>
      <c r="B269" s="1">
        <v>43830</v>
      </c>
      <c r="C269" t="s">
        <v>1157</v>
      </c>
      <c r="D269" s="1">
        <f>VLOOKUP(A269,Sheet1!E$5:F$504,2)</f>
        <v>43830</v>
      </c>
      <c r="E269">
        <f t="shared" si="9"/>
        <v>0</v>
      </c>
      <c r="F269" t="b">
        <f t="shared" si="8"/>
        <v>1</v>
      </c>
    </row>
    <row r="270" spans="1:6" x14ac:dyDescent="0.25">
      <c r="A270">
        <v>1012100</v>
      </c>
      <c r="B270" s="1">
        <v>43830</v>
      </c>
      <c r="C270" t="s">
        <v>1157</v>
      </c>
      <c r="D270" s="1">
        <f>VLOOKUP(A270,Sheet1!E$5:F$504,2)</f>
        <v>43830</v>
      </c>
      <c r="E270">
        <f t="shared" si="9"/>
        <v>0</v>
      </c>
      <c r="F270" t="b">
        <f t="shared" si="8"/>
        <v>1</v>
      </c>
    </row>
    <row r="271" spans="1:6" x14ac:dyDescent="0.25">
      <c r="A271">
        <v>749251</v>
      </c>
      <c r="B271" s="1">
        <v>43830</v>
      </c>
      <c r="C271" t="s">
        <v>1157</v>
      </c>
      <c r="D271" s="1">
        <f>VLOOKUP(A271,Sheet1!E$5:F$504,2)</f>
        <v>43830</v>
      </c>
      <c r="E271">
        <f t="shared" si="9"/>
        <v>0</v>
      </c>
      <c r="F271" t="b">
        <f t="shared" si="8"/>
        <v>1</v>
      </c>
    </row>
    <row r="272" spans="1:6" x14ac:dyDescent="0.25">
      <c r="A272">
        <v>1681459</v>
      </c>
      <c r="B272" s="1">
        <v>43830</v>
      </c>
      <c r="C272" t="s">
        <v>1157</v>
      </c>
      <c r="D272" s="1">
        <f>VLOOKUP(A272,Sheet1!E$5:F$504,2)</f>
        <v>43830</v>
      </c>
      <c r="E272">
        <f t="shared" si="9"/>
        <v>0</v>
      </c>
      <c r="F272" t="b">
        <f t="shared" si="8"/>
        <v>1</v>
      </c>
    </row>
    <row r="273" spans="1:6" x14ac:dyDescent="0.25">
      <c r="A273">
        <v>1413329</v>
      </c>
      <c r="B273" s="1">
        <v>43830</v>
      </c>
      <c r="C273" t="s">
        <v>1157</v>
      </c>
      <c r="D273" s="1">
        <f>VLOOKUP(A273,Sheet1!E$5:F$504,2)</f>
        <v>43830</v>
      </c>
      <c r="E273">
        <f t="shared" si="9"/>
        <v>0</v>
      </c>
      <c r="F273" t="b">
        <f t="shared" si="8"/>
        <v>1</v>
      </c>
    </row>
    <row r="274" spans="1:6" x14ac:dyDescent="0.25">
      <c r="A274">
        <v>51253</v>
      </c>
      <c r="B274" s="1">
        <v>43830</v>
      </c>
      <c r="C274" t="s">
        <v>1157</v>
      </c>
      <c r="D274" s="1">
        <f>VLOOKUP(A274,Sheet1!E$5:F$504,2)</f>
        <v>43830</v>
      </c>
      <c r="E274">
        <f t="shared" si="9"/>
        <v>0</v>
      </c>
      <c r="F274" t="b">
        <f t="shared" si="8"/>
        <v>1</v>
      </c>
    </row>
    <row r="275" spans="1:6" x14ac:dyDescent="0.25">
      <c r="A275">
        <v>97745</v>
      </c>
      <c r="B275" s="1">
        <v>43830</v>
      </c>
      <c r="C275" t="s">
        <v>1157</v>
      </c>
      <c r="D275" s="1">
        <f>VLOOKUP(A275,Sheet1!E$5:F$504,2)</f>
        <v>43830</v>
      </c>
      <c r="E275">
        <f t="shared" si="9"/>
        <v>0</v>
      </c>
      <c r="F275" t="b">
        <f t="shared" si="8"/>
        <v>1</v>
      </c>
    </row>
    <row r="276" spans="1:6" x14ac:dyDescent="0.25">
      <c r="A276">
        <v>1051470</v>
      </c>
      <c r="B276" s="1">
        <v>43830</v>
      </c>
      <c r="C276" t="s">
        <v>1157</v>
      </c>
      <c r="D276" s="1">
        <f>VLOOKUP(A276,Sheet1!E$5:F$504,2)</f>
        <v>43830</v>
      </c>
      <c r="E276">
        <f t="shared" si="9"/>
        <v>0</v>
      </c>
      <c r="F276" t="b">
        <f t="shared" si="8"/>
        <v>1</v>
      </c>
    </row>
    <row r="277" spans="1:6" x14ac:dyDescent="0.25">
      <c r="A277">
        <v>1336917</v>
      </c>
      <c r="B277" s="1">
        <v>43830</v>
      </c>
      <c r="C277" t="s">
        <v>1157</v>
      </c>
      <c r="D277" s="1">
        <f>VLOOKUP(A277,Sheet1!E$5:F$504,2)</f>
        <v>43830</v>
      </c>
      <c r="E277">
        <f t="shared" si="9"/>
        <v>0</v>
      </c>
      <c r="F277" t="b">
        <f t="shared" si="8"/>
        <v>1</v>
      </c>
    </row>
    <row r="278" spans="1:6" x14ac:dyDescent="0.25">
      <c r="A278">
        <v>352915</v>
      </c>
      <c r="B278" s="1">
        <v>43830</v>
      </c>
      <c r="C278" t="s">
        <v>1157</v>
      </c>
      <c r="D278" s="1">
        <f>VLOOKUP(A278,Sheet1!E$5:F$504,2)</f>
        <v>43830</v>
      </c>
      <c r="E278">
        <f t="shared" si="9"/>
        <v>0</v>
      </c>
      <c r="F278" t="b">
        <f t="shared" si="8"/>
        <v>1</v>
      </c>
    </row>
    <row r="279" spans="1:6" x14ac:dyDescent="0.25">
      <c r="A279">
        <v>10456</v>
      </c>
      <c r="B279" s="1">
        <v>43830</v>
      </c>
      <c r="C279" t="s">
        <v>1157</v>
      </c>
      <c r="D279" s="1">
        <f>VLOOKUP(A279,Sheet1!E$5:F$504,2)</f>
        <v>43830</v>
      </c>
      <c r="E279">
        <f t="shared" si="9"/>
        <v>0</v>
      </c>
      <c r="F279" t="b">
        <f t="shared" si="8"/>
        <v>1</v>
      </c>
    </row>
    <row r="280" spans="1:6" x14ac:dyDescent="0.25">
      <c r="A280">
        <v>872589</v>
      </c>
      <c r="B280" s="1">
        <v>43830</v>
      </c>
      <c r="C280" t="s">
        <v>1157</v>
      </c>
      <c r="D280" s="1">
        <f>VLOOKUP(A280,Sheet1!E$5:F$504,2)</f>
        <v>43830</v>
      </c>
      <c r="E280">
        <f t="shared" si="9"/>
        <v>0</v>
      </c>
      <c r="F280" t="b">
        <f t="shared" si="8"/>
        <v>1</v>
      </c>
    </row>
    <row r="281" spans="1:6" x14ac:dyDescent="0.25">
      <c r="A281">
        <v>1035002</v>
      </c>
      <c r="B281" s="1">
        <v>43830</v>
      </c>
      <c r="C281" t="s">
        <v>1157</v>
      </c>
      <c r="D281" s="1">
        <f>VLOOKUP(A281,Sheet1!E$5:F$504,2)</f>
        <v>43830</v>
      </c>
      <c r="E281">
        <f t="shared" si="9"/>
        <v>0</v>
      </c>
      <c r="F281" t="b">
        <f t="shared" si="8"/>
        <v>1</v>
      </c>
    </row>
    <row r="282" spans="1:6" x14ac:dyDescent="0.25">
      <c r="A282">
        <v>100885</v>
      </c>
      <c r="B282" s="1">
        <v>43830</v>
      </c>
      <c r="C282" t="s">
        <v>1157</v>
      </c>
      <c r="D282" s="1">
        <f>VLOOKUP(A282,Sheet1!E$5:F$504,2)</f>
        <v>43830</v>
      </c>
      <c r="E282">
        <f t="shared" si="9"/>
        <v>0</v>
      </c>
      <c r="F282" t="b">
        <f t="shared" si="8"/>
        <v>1</v>
      </c>
    </row>
    <row r="283" spans="1:6" x14ac:dyDescent="0.25">
      <c r="A283">
        <v>783325</v>
      </c>
      <c r="B283" s="1">
        <v>43830</v>
      </c>
      <c r="C283" t="s">
        <v>1157</v>
      </c>
      <c r="D283" s="1">
        <f>VLOOKUP(A283,Sheet1!E$5:F$504,2)</f>
        <v>43830</v>
      </c>
      <c r="E283">
        <f t="shared" si="9"/>
        <v>0</v>
      </c>
      <c r="F283" t="b">
        <f t="shared" si="8"/>
        <v>1</v>
      </c>
    </row>
    <row r="284" spans="1:6" x14ac:dyDescent="0.25">
      <c r="A284">
        <v>1751788</v>
      </c>
      <c r="B284" s="1">
        <v>43830</v>
      </c>
      <c r="C284" t="s">
        <v>1157</v>
      </c>
      <c r="D284" s="1">
        <f>VLOOKUP(A284,Sheet1!E$5:F$504,2)</f>
        <v>43830</v>
      </c>
      <c r="E284">
        <f t="shared" si="9"/>
        <v>0</v>
      </c>
      <c r="F284" t="b">
        <f t="shared" si="8"/>
        <v>1</v>
      </c>
    </row>
    <row r="285" spans="1:6" x14ac:dyDescent="0.25">
      <c r="A285">
        <v>72971</v>
      </c>
      <c r="B285" s="1">
        <v>43830</v>
      </c>
      <c r="C285" t="s">
        <v>1157</v>
      </c>
      <c r="D285" s="1">
        <f>VLOOKUP(A285,Sheet1!E$5:F$504,2)</f>
        <v>43830</v>
      </c>
      <c r="E285">
        <f t="shared" si="9"/>
        <v>0</v>
      </c>
      <c r="F285" t="b">
        <f t="shared" ref="F285:F348" si="10">B285=D285</f>
        <v>1</v>
      </c>
    </row>
    <row r="286" spans="1:6" x14ac:dyDescent="0.25">
      <c r="A286">
        <v>1140536</v>
      </c>
      <c r="B286" s="1">
        <v>43830</v>
      </c>
      <c r="C286" t="s">
        <v>1157</v>
      </c>
      <c r="D286" s="1">
        <f>VLOOKUP(A286,Sheet1!E$5:F$504,2)</f>
        <v>43830</v>
      </c>
      <c r="E286">
        <f t="shared" si="9"/>
        <v>0</v>
      </c>
      <c r="F286" t="b">
        <f t="shared" si="10"/>
        <v>1</v>
      </c>
    </row>
    <row r="287" spans="1:6" x14ac:dyDescent="0.25">
      <c r="A287">
        <v>1300514</v>
      </c>
      <c r="B287" s="1">
        <v>43830</v>
      </c>
      <c r="C287" t="s">
        <v>1157</v>
      </c>
      <c r="D287" s="1">
        <f>VLOOKUP(A287,Sheet1!E$5:F$504,2)</f>
        <v>43830</v>
      </c>
      <c r="E287">
        <f t="shared" si="9"/>
        <v>0</v>
      </c>
      <c r="F287" t="b">
        <f t="shared" si="10"/>
        <v>1</v>
      </c>
    </row>
    <row r="288" spans="1:6" x14ac:dyDescent="0.25">
      <c r="A288">
        <v>34903</v>
      </c>
      <c r="B288" s="1">
        <v>43830</v>
      </c>
      <c r="C288" t="s">
        <v>1157</v>
      </c>
      <c r="D288" s="1">
        <f>VLOOKUP(A288,Sheet1!E$5:F$504,2)</f>
        <v>43830</v>
      </c>
      <c r="E288">
        <f t="shared" si="9"/>
        <v>0</v>
      </c>
      <c r="F288" t="b">
        <f t="shared" si="10"/>
        <v>1</v>
      </c>
    </row>
    <row r="289" spans="1:6" x14ac:dyDescent="0.25">
      <c r="A289">
        <v>277135</v>
      </c>
      <c r="B289" s="1">
        <v>43830</v>
      </c>
      <c r="C289" t="s">
        <v>1157</v>
      </c>
      <c r="D289" s="1">
        <f>VLOOKUP(A289,Sheet1!E$5:F$504,2)</f>
        <v>43830</v>
      </c>
      <c r="E289">
        <f t="shared" si="9"/>
        <v>0</v>
      </c>
      <c r="F289" t="b">
        <f t="shared" si="10"/>
        <v>1</v>
      </c>
    </row>
    <row r="290" spans="1:6" x14ac:dyDescent="0.25">
      <c r="A290">
        <v>1539838</v>
      </c>
      <c r="B290" s="1">
        <v>43830</v>
      </c>
      <c r="C290" t="s">
        <v>1157</v>
      </c>
      <c r="D290" s="1">
        <f>VLOOKUP(A290,Sheet1!E$5:F$504,2)</f>
        <v>43830</v>
      </c>
      <c r="E290">
        <f t="shared" si="9"/>
        <v>0</v>
      </c>
      <c r="F290" t="b">
        <f t="shared" si="10"/>
        <v>1</v>
      </c>
    </row>
    <row r="291" spans="1:6" x14ac:dyDescent="0.25">
      <c r="A291">
        <v>874761</v>
      </c>
      <c r="B291" s="1">
        <v>43830</v>
      </c>
      <c r="C291" t="s">
        <v>1157</v>
      </c>
      <c r="D291" s="1">
        <f>VLOOKUP(A291,Sheet1!E$5:F$504,2)</f>
        <v>43830</v>
      </c>
      <c r="E291">
        <f t="shared" si="9"/>
        <v>0</v>
      </c>
      <c r="F291" t="b">
        <f t="shared" si="10"/>
        <v>1</v>
      </c>
    </row>
    <row r="292" spans="1:6" x14ac:dyDescent="0.25">
      <c r="A292">
        <v>320335</v>
      </c>
      <c r="B292" s="1">
        <v>43830</v>
      </c>
      <c r="C292" t="s">
        <v>1157</v>
      </c>
      <c r="D292" s="1">
        <f>VLOOKUP(A292,Sheet1!E$5:F$504,2)</f>
        <v>43830</v>
      </c>
      <c r="E292">
        <f t="shared" si="9"/>
        <v>0</v>
      </c>
      <c r="F292" t="b">
        <f t="shared" si="10"/>
        <v>1</v>
      </c>
    </row>
    <row r="293" spans="1:6" x14ac:dyDescent="0.25">
      <c r="A293">
        <v>718877</v>
      </c>
      <c r="B293" s="1">
        <v>43830</v>
      </c>
      <c r="C293" t="s">
        <v>1157</v>
      </c>
      <c r="D293" s="1">
        <f>VLOOKUP(A293,Sheet1!E$5:F$504,2)</f>
        <v>43830</v>
      </c>
      <c r="E293">
        <f t="shared" si="9"/>
        <v>0</v>
      </c>
      <c r="F293" t="b">
        <f t="shared" si="10"/>
        <v>1</v>
      </c>
    </row>
    <row r="294" spans="1:6" x14ac:dyDescent="0.25">
      <c r="A294">
        <v>1018254</v>
      </c>
      <c r="B294" s="1">
        <v>43830</v>
      </c>
      <c r="C294" t="s">
        <v>1157</v>
      </c>
      <c r="D294" s="1">
        <f>VLOOKUP(A294,Sheet1!E$5:F$504,2)</f>
        <v>43830</v>
      </c>
      <c r="E294">
        <f t="shared" si="9"/>
        <v>0</v>
      </c>
      <c r="F294" t="b">
        <f t="shared" si="10"/>
        <v>1</v>
      </c>
    </row>
    <row r="295" spans="1:6" x14ac:dyDescent="0.25">
      <c r="A295">
        <v>40533</v>
      </c>
      <c r="B295" s="1">
        <v>43830</v>
      </c>
      <c r="C295" t="s">
        <v>1157</v>
      </c>
      <c r="D295" s="1">
        <f>VLOOKUP(A295,Sheet1!E$5:F$504,2)</f>
        <v>43830</v>
      </c>
      <c r="E295">
        <f t="shared" si="9"/>
        <v>0</v>
      </c>
      <c r="F295" t="b">
        <f t="shared" si="10"/>
        <v>1</v>
      </c>
    </row>
    <row r="296" spans="1:6" x14ac:dyDescent="0.25">
      <c r="A296">
        <v>5513</v>
      </c>
      <c r="B296" s="1">
        <v>43830</v>
      </c>
      <c r="C296" t="s">
        <v>1157</v>
      </c>
      <c r="D296" s="1">
        <f>VLOOKUP(A296,Sheet1!E$5:F$504,2)</f>
        <v>43830</v>
      </c>
      <c r="E296">
        <f t="shared" si="9"/>
        <v>0</v>
      </c>
      <c r="F296" t="b">
        <f t="shared" si="10"/>
        <v>1</v>
      </c>
    </row>
    <row r="297" spans="1:6" x14ac:dyDescent="0.25">
      <c r="A297">
        <v>1013462</v>
      </c>
      <c r="B297" s="1">
        <v>43830</v>
      </c>
      <c r="C297" t="s">
        <v>1157</v>
      </c>
      <c r="D297" s="1">
        <f>VLOOKUP(A297,Sheet1!E$5:F$504,2)</f>
        <v>43830</v>
      </c>
      <c r="E297">
        <f t="shared" si="9"/>
        <v>0</v>
      </c>
      <c r="F297" t="b">
        <f t="shared" si="10"/>
        <v>1</v>
      </c>
    </row>
    <row r="298" spans="1:6" x14ac:dyDescent="0.25">
      <c r="A298">
        <v>1442145</v>
      </c>
      <c r="B298" s="1">
        <v>43830</v>
      </c>
      <c r="C298" t="s">
        <v>1157</v>
      </c>
      <c r="D298" s="1">
        <f>VLOOKUP(A298,Sheet1!E$5:F$504,2)</f>
        <v>43830</v>
      </c>
      <c r="E298">
        <f t="shared" si="9"/>
        <v>0</v>
      </c>
      <c r="F298" t="b">
        <f t="shared" si="10"/>
        <v>1</v>
      </c>
    </row>
    <row r="299" spans="1:6" x14ac:dyDescent="0.25">
      <c r="A299">
        <v>1466258</v>
      </c>
      <c r="B299" s="1">
        <v>43830</v>
      </c>
      <c r="C299" t="s">
        <v>1157</v>
      </c>
      <c r="D299" s="1">
        <f>VLOOKUP(A299,Sheet1!E$5:F$504,2)</f>
        <v>43830</v>
      </c>
      <c r="E299">
        <f t="shared" si="9"/>
        <v>0</v>
      </c>
      <c r="F299" t="b">
        <f t="shared" si="10"/>
        <v>1</v>
      </c>
    </row>
    <row r="300" spans="1:6" x14ac:dyDescent="0.25">
      <c r="A300">
        <v>6769</v>
      </c>
      <c r="B300" s="1">
        <v>43830</v>
      </c>
      <c r="C300" t="s">
        <v>1157</v>
      </c>
      <c r="D300" s="1">
        <f>VLOOKUP(A300,Sheet1!E$5:F$504,2)</f>
        <v>43830</v>
      </c>
      <c r="E300">
        <f t="shared" si="9"/>
        <v>0</v>
      </c>
      <c r="F300" t="b">
        <f t="shared" si="10"/>
        <v>1</v>
      </c>
    </row>
    <row r="301" spans="1:6" x14ac:dyDescent="0.25">
      <c r="A301">
        <v>896159</v>
      </c>
      <c r="B301" s="1">
        <v>43830</v>
      </c>
      <c r="C301" t="s">
        <v>1157</v>
      </c>
      <c r="D301" s="1">
        <f>VLOOKUP(A301,Sheet1!E$5:F$504,2)</f>
        <v>43830</v>
      </c>
      <c r="E301">
        <f t="shared" si="9"/>
        <v>0</v>
      </c>
      <c r="F301" t="b">
        <f t="shared" si="10"/>
        <v>1</v>
      </c>
    </row>
    <row r="302" spans="1:6" x14ac:dyDescent="0.25">
      <c r="A302">
        <v>1045609</v>
      </c>
      <c r="B302" s="1">
        <v>43830</v>
      </c>
      <c r="C302" t="s">
        <v>1157</v>
      </c>
      <c r="D302" s="1">
        <f>VLOOKUP(A302,Sheet1!E$5:F$504,2)</f>
        <v>43830</v>
      </c>
      <c r="E302">
        <f t="shared" si="9"/>
        <v>0</v>
      </c>
      <c r="F302" t="b">
        <f t="shared" si="10"/>
        <v>1</v>
      </c>
    </row>
    <row r="303" spans="1:6" x14ac:dyDescent="0.25">
      <c r="A303">
        <v>1739940</v>
      </c>
      <c r="B303" s="1">
        <v>43830</v>
      </c>
      <c r="C303" t="s">
        <v>1157</v>
      </c>
      <c r="D303" s="1">
        <f>VLOOKUP(A303,Sheet1!E$5:F$504,2)</f>
        <v>43830</v>
      </c>
      <c r="E303">
        <f t="shared" si="9"/>
        <v>0</v>
      </c>
      <c r="F303" t="b">
        <f t="shared" si="10"/>
        <v>1</v>
      </c>
    </row>
    <row r="304" spans="1:6" x14ac:dyDescent="0.25">
      <c r="A304">
        <v>64040</v>
      </c>
      <c r="B304" s="1">
        <v>43830</v>
      </c>
      <c r="C304" t="s">
        <v>1157</v>
      </c>
      <c r="D304" s="1">
        <f>VLOOKUP(A304,Sheet1!E$5:F$504,2)</f>
        <v>43830</v>
      </c>
      <c r="E304">
        <f t="shared" si="9"/>
        <v>0</v>
      </c>
      <c r="F304" t="b">
        <f t="shared" si="10"/>
        <v>1</v>
      </c>
    </row>
    <row r="305" spans="1:6" x14ac:dyDescent="0.25">
      <c r="A305">
        <v>910606</v>
      </c>
      <c r="B305" s="1">
        <v>43830</v>
      </c>
      <c r="C305" t="s">
        <v>1157</v>
      </c>
      <c r="D305" s="1">
        <f>VLOOKUP(A305,Sheet1!E$5:F$504,2)</f>
        <v>43830</v>
      </c>
      <c r="E305">
        <f t="shared" si="9"/>
        <v>0</v>
      </c>
      <c r="F305" t="b">
        <f t="shared" si="10"/>
        <v>1</v>
      </c>
    </row>
    <row r="306" spans="1:6" x14ac:dyDescent="0.25">
      <c r="A306">
        <v>1437107</v>
      </c>
      <c r="B306" s="1">
        <v>43830</v>
      </c>
      <c r="C306" t="s">
        <v>1157</v>
      </c>
      <c r="D306" s="1">
        <f>VLOOKUP(A306,Sheet1!E$5:F$504,2)</f>
        <v>43830</v>
      </c>
      <c r="E306">
        <f t="shared" si="9"/>
        <v>0</v>
      </c>
      <c r="F306" t="b">
        <f t="shared" si="10"/>
        <v>1</v>
      </c>
    </row>
    <row r="307" spans="1:6" x14ac:dyDescent="0.25">
      <c r="A307">
        <v>793952</v>
      </c>
      <c r="B307" s="1">
        <v>43830</v>
      </c>
      <c r="C307" t="s">
        <v>1157</v>
      </c>
      <c r="D307" s="1">
        <f>VLOOKUP(A307,Sheet1!E$5:F$504,2)</f>
        <v>43830</v>
      </c>
      <c r="E307">
        <f t="shared" si="9"/>
        <v>0</v>
      </c>
      <c r="F307" t="b">
        <f t="shared" si="10"/>
        <v>1</v>
      </c>
    </row>
    <row r="308" spans="1:6" x14ac:dyDescent="0.25">
      <c r="A308">
        <v>97476</v>
      </c>
      <c r="B308" s="1">
        <v>43830</v>
      </c>
      <c r="C308" t="s">
        <v>1157</v>
      </c>
      <c r="D308" s="1">
        <f>VLOOKUP(A308,Sheet1!E$5:F$504,2)</f>
        <v>43830</v>
      </c>
      <c r="E308">
        <f t="shared" si="9"/>
        <v>0</v>
      </c>
      <c r="F308" t="b">
        <f t="shared" si="10"/>
        <v>1</v>
      </c>
    </row>
    <row r="309" spans="1:6" x14ac:dyDescent="0.25">
      <c r="A309">
        <v>1278021</v>
      </c>
      <c r="B309" s="1">
        <v>43830</v>
      </c>
      <c r="C309" t="s">
        <v>1157</v>
      </c>
      <c r="D309" s="1">
        <f>VLOOKUP(A309,Sheet1!E$5:F$504,2)</f>
        <v>43830</v>
      </c>
      <c r="E309">
        <f t="shared" si="9"/>
        <v>0</v>
      </c>
      <c r="F309" t="b">
        <f t="shared" si="10"/>
        <v>1</v>
      </c>
    </row>
    <row r="310" spans="1:6" x14ac:dyDescent="0.25">
      <c r="A310">
        <v>899689</v>
      </c>
      <c r="B310" s="1">
        <v>43830</v>
      </c>
      <c r="C310" t="s">
        <v>1157</v>
      </c>
      <c r="D310" s="1">
        <f>VLOOKUP(A310,Sheet1!E$5:F$504,2)</f>
        <v>43830</v>
      </c>
      <c r="E310">
        <f t="shared" si="9"/>
        <v>0</v>
      </c>
      <c r="F310" t="b">
        <f t="shared" si="10"/>
        <v>1</v>
      </c>
    </row>
    <row r="311" spans="1:6" x14ac:dyDescent="0.25">
      <c r="A311">
        <v>74208</v>
      </c>
      <c r="B311" s="1">
        <v>43830</v>
      </c>
      <c r="C311" t="s">
        <v>1157</v>
      </c>
      <c r="D311" s="1">
        <f>VLOOKUP(A311,Sheet1!E$5:F$504,2)</f>
        <v>43830</v>
      </c>
      <c r="E311">
        <f t="shared" si="9"/>
        <v>0</v>
      </c>
      <c r="F311" t="b">
        <f t="shared" si="10"/>
        <v>1</v>
      </c>
    </row>
    <row r="312" spans="1:6" x14ac:dyDescent="0.25">
      <c r="A312">
        <v>1585689</v>
      </c>
      <c r="B312" s="1">
        <v>43830</v>
      </c>
      <c r="C312" t="s">
        <v>1157</v>
      </c>
      <c r="D312" s="1">
        <f>VLOOKUP(A312,Sheet1!E$5:F$504,2)</f>
        <v>43830</v>
      </c>
      <c r="E312">
        <f t="shared" si="9"/>
        <v>0</v>
      </c>
      <c r="F312" t="b">
        <f t="shared" si="10"/>
        <v>1</v>
      </c>
    </row>
    <row r="313" spans="1:6" x14ac:dyDescent="0.25">
      <c r="A313">
        <v>28412</v>
      </c>
      <c r="B313" s="1">
        <v>43830</v>
      </c>
      <c r="C313" t="s">
        <v>1157</v>
      </c>
      <c r="D313" s="1">
        <f>VLOOKUP(A313,Sheet1!E$5:F$504,2)</f>
        <v>43830</v>
      </c>
      <c r="E313">
        <f t="shared" si="9"/>
        <v>0</v>
      </c>
      <c r="F313" t="b">
        <f t="shared" si="10"/>
        <v>1</v>
      </c>
    </row>
    <row r="314" spans="1:6" x14ac:dyDescent="0.25">
      <c r="A314">
        <v>45012</v>
      </c>
      <c r="B314" s="1">
        <v>43830</v>
      </c>
      <c r="C314" t="s">
        <v>1157</v>
      </c>
      <c r="D314" s="1">
        <f>VLOOKUP(A314,Sheet1!E$5:F$504,2)</f>
        <v>43830</v>
      </c>
      <c r="E314">
        <f t="shared" si="9"/>
        <v>0</v>
      </c>
      <c r="F314" t="b">
        <f t="shared" si="10"/>
        <v>1</v>
      </c>
    </row>
    <row r="315" spans="1:6" x14ac:dyDescent="0.25">
      <c r="A315">
        <v>26172</v>
      </c>
      <c r="B315" s="1">
        <v>43830</v>
      </c>
      <c r="C315" t="s">
        <v>1157</v>
      </c>
      <c r="D315" s="1">
        <f>VLOOKUP(A315,Sheet1!E$5:F$504,2)</f>
        <v>43830</v>
      </c>
      <c r="E315">
        <f t="shared" si="9"/>
        <v>0</v>
      </c>
      <c r="F315" t="b">
        <f t="shared" si="10"/>
        <v>1</v>
      </c>
    </row>
    <row r="316" spans="1:6" x14ac:dyDescent="0.25">
      <c r="A316">
        <v>1109357</v>
      </c>
      <c r="B316" s="1">
        <v>43830</v>
      </c>
      <c r="C316" t="s">
        <v>1157</v>
      </c>
      <c r="D316" s="1">
        <f>VLOOKUP(A316,Sheet1!E$5:F$504,2)</f>
        <v>43830</v>
      </c>
      <c r="E316">
        <f t="shared" si="9"/>
        <v>0</v>
      </c>
      <c r="F316" t="b">
        <f t="shared" si="10"/>
        <v>1</v>
      </c>
    </row>
    <row r="317" spans="1:6" x14ac:dyDescent="0.25">
      <c r="A317">
        <v>1506307</v>
      </c>
      <c r="B317" s="1">
        <v>43830</v>
      </c>
      <c r="C317" t="s">
        <v>1157</v>
      </c>
      <c r="D317" s="1">
        <f>VLOOKUP(A317,Sheet1!E$5:F$504,2)</f>
        <v>43830</v>
      </c>
      <c r="E317">
        <f t="shared" si="9"/>
        <v>0</v>
      </c>
      <c r="F317" t="b">
        <f t="shared" si="10"/>
        <v>1</v>
      </c>
    </row>
    <row r="318" spans="1:6" x14ac:dyDescent="0.25">
      <c r="A318">
        <v>60086</v>
      </c>
      <c r="B318" s="1">
        <v>43830</v>
      </c>
      <c r="C318" t="s">
        <v>1157</v>
      </c>
      <c r="D318" s="1">
        <f>VLOOKUP(A318,Sheet1!E$5:F$504,2)</f>
        <v>43830</v>
      </c>
      <c r="E318">
        <f t="shared" si="9"/>
        <v>0</v>
      </c>
      <c r="F318" t="b">
        <f t="shared" si="10"/>
        <v>1</v>
      </c>
    </row>
    <row r="319" spans="1:6" x14ac:dyDescent="0.25">
      <c r="A319">
        <v>29989</v>
      </c>
      <c r="B319" s="1">
        <v>43830</v>
      </c>
      <c r="C319" t="s">
        <v>1157</v>
      </c>
      <c r="D319" s="1">
        <f>VLOOKUP(A319,Sheet1!E$5:F$504,2)</f>
        <v>43830</v>
      </c>
      <c r="E319">
        <f t="shared" si="9"/>
        <v>0</v>
      </c>
      <c r="F319" t="b">
        <f t="shared" si="10"/>
        <v>1</v>
      </c>
    </row>
    <row r="320" spans="1:6" x14ac:dyDescent="0.25">
      <c r="A320">
        <v>1047862</v>
      </c>
      <c r="B320" s="1">
        <v>43830</v>
      </c>
      <c r="C320" t="s">
        <v>1157</v>
      </c>
      <c r="D320" s="1">
        <f>VLOOKUP(A320,Sheet1!E$5:F$504,2)</f>
        <v>43830</v>
      </c>
      <c r="E320">
        <f t="shared" si="9"/>
        <v>0</v>
      </c>
      <c r="F320" t="b">
        <f t="shared" si="10"/>
        <v>1</v>
      </c>
    </row>
    <row r="321" spans="1:6" x14ac:dyDescent="0.25">
      <c r="A321">
        <v>106640</v>
      </c>
      <c r="B321" s="1">
        <v>43830</v>
      </c>
      <c r="C321" t="s">
        <v>1157</v>
      </c>
      <c r="D321" s="1">
        <f>VLOOKUP(A321,Sheet1!E$5:F$504,2)</f>
        <v>43830</v>
      </c>
      <c r="E321">
        <f t="shared" si="9"/>
        <v>0</v>
      </c>
      <c r="F321" t="b">
        <f t="shared" si="10"/>
        <v>1</v>
      </c>
    </row>
    <row r="322" spans="1:6" x14ac:dyDescent="0.25">
      <c r="A322">
        <v>766421</v>
      </c>
      <c r="B322" s="1">
        <v>43830</v>
      </c>
      <c r="C322" t="s">
        <v>1157</v>
      </c>
      <c r="D322" s="1">
        <f>VLOOKUP(A322,Sheet1!E$5:F$504,2)</f>
        <v>43830</v>
      </c>
      <c r="E322">
        <f t="shared" si="9"/>
        <v>0</v>
      </c>
      <c r="F322" t="b">
        <f t="shared" si="10"/>
        <v>1</v>
      </c>
    </row>
    <row r="323" spans="1:6" x14ac:dyDescent="0.25">
      <c r="A323">
        <v>1141391</v>
      </c>
      <c r="B323" s="1">
        <v>43830</v>
      </c>
      <c r="C323" t="s">
        <v>1157</v>
      </c>
      <c r="D323" s="1">
        <f>VLOOKUP(A323,Sheet1!E$5:F$504,2)</f>
        <v>43830</v>
      </c>
      <c r="E323">
        <f t="shared" si="9"/>
        <v>0</v>
      </c>
      <c r="F323" t="b">
        <f t="shared" si="10"/>
        <v>1</v>
      </c>
    </row>
    <row r="324" spans="1:6" x14ac:dyDescent="0.25">
      <c r="A324">
        <v>4962</v>
      </c>
      <c r="B324" s="1">
        <v>43830</v>
      </c>
      <c r="C324" t="s">
        <v>1157</v>
      </c>
      <c r="D324" s="1">
        <f>VLOOKUP(A324,Sheet1!E$5:F$504,2)</f>
        <v>43830</v>
      </c>
      <c r="E324">
        <f t="shared" si="9"/>
        <v>0</v>
      </c>
      <c r="F324" t="b">
        <f t="shared" si="10"/>
        <v>1</v>
      </c>
    </row>
    <row r="325" spans="1:6" x14ac:dyDescent="0.25">
      <c r="A325">
        <v>318154</v>
      </c>
      <c r="B325" s="1">
        <v>43830</v>
      </c>
      <c r="C325" t="s">
        <v>1157</v>
      </c>
      <c r="D325" s="1">
        <f>VLOOKUP(A325,Sheet1!E$5:F$504,2)</f>
        <v>43830</v>
      </c>
      <c r="E325">
        <f t="shared" ref="E325:E388" si="11">B325-D325</f>
        <v>0</v>
      </c>
      <c r="F325" t="b">
        <f t="shared" si="10"/>
        <v>1</v>
      </c>
    </row>
    <row r="326" spans="1:6" x14ac:dyDescent="0.25">
      <c r="A326">
        <v>820313</v>
      </c>
      <c r="B326" s="1">
        <v>43830</v>
      </c>
      <c r="C326" t="s">
        <v>1157</v>
      </c>
      <c r="D326" s="1">
        <f>VLOOKUP(A326,Sheet1!E$5:F$504,2)</f>
        <v>43830</v>
      </c>
      <c r="E326">
        <f t="shared" si="11"/>
        <v>0</v>
      </c>
      <c r="F326" t="b">
        <f t="shared" si="10"/>
        <v>1</v>
      </c>
    </row>
    <row r="327" spans="1:6" x14ac:dyDescent="0.25">
      <c r="A327">
        <v>1058290</v>
      </c>
      <c r="B327" s="1">
        <v>43830</v>
      </c>
      <c r="C327" t="s">
        <v>1157</v>
      </c>
      <c r="D327" s="1">
        <f>VLOOKUP(A327,Sheet1!E$5:F$504,2)</f>
        <v>43830</v>
      </c>
      <c r="E327">
        <f t="shared" si="11"/>
        <v>0</v>
      </c>
      <c r="F327" t="b">
        <f t="shared" si="10"/>
        <v>1</v>
      </c>
    </row>
    <row r="328" spans="1:6" x14ac:dyDescent="0.25">
      <c r="A328">
        <v>1596532</v>
      </c>
      <c r="B328" s="1">
        <v>43830</v>
      </c>
      <c r="C328" t="s">
        <v>1157</v>
      </c>
      <c r="D328" s="1">
        <f>VLOOKUP(A328,Sheet1!E$5:F$504,2)</f>
        <v>43830</v>
      </c>
      <c r="E328">
        <f t="shared" si="11"/>
        <v>0</v>
      </c>
      <c r="F328" t="b">
        <f t="shared" si="10"/>
        <v>1</v>
      </c>
    </row>
    <row r="329" spans="1:6" x14ac:dyDescent="0.25">
      <c r="A329">
        <v>908255</v>
      </c>
      <c r="B329" s="1">
        <v>43830</v>
      </c>
      <c r="C329" t="s">
        <v>1157</v>
      </c>
      <c r="D329" s="1">
        <f>VLOOKUP(A329,Sheet1!E$5:F$504,2)</f>
        <v>43830</v>
      </c>
      <c r="E329">
        <f t="shared" si="11"/>
        <v>0</v>
      </c>
      <c r="F329" t="b">
        <f t="shared" si="10"/>
        <v>1</v>
      </c>
    </row>
    <row r="330" spans="1:6" x14ac:dyDescent="0.25">
      <c r="A330">
        <v>277948</v>
      </c>
      <c r="B330" s="1">
        <v>43830</v>
      </c>
      <c r="C330" t="s">
        <v>1157</v>
      </c>
      <c r="D330" s="1">
        <f>VLOOKUP(A330,Sheet1!E$5:F$504,2)</f>
        <v>43830</v>
      </c>
      <c r="E330">
        <f t="shared" si="11"/>
        <v>0</v>
      </c>
      <c r="F330" t="b">
        <f t="shared" si="10"/>
        <v>1</v>
      </c>
    </row>
    <row r="331" spans="1:6" x14ac:dyDescent="0.25">
      <c r="A331">
        <v>27904</v>
      </c>
      <c r="B331" s="1">
        <v>43830</v>
      </c>
      <c r="C331" t="s">
        <v>1157</v>
      </c>
      <c r="D331" s="1">
        <f>VLOOKUP(A331,Sheet1!E$5:F$504,2)</f>
        <v>43830</v>
      </c>
      <c r="E331">
        <f t="shared" si="11"/>
        <v>0</v>
      </c>
      <c r="F331" t="b">
        <f t="shared" si="10"/>
        <v>1</v>
      </c>
    </row>
    <row r="332" spans="1:6" x14ac:dyDescent="0.25">
      <c r="A332">
        <v>1324424</v>
      </c>
      <c r="B332" s="1">
        <v>43830</v>
      </c>
      <c r="C332" t="s">
        <v>1157</v>
      </c>
      <c r="D332" s="1">
        <f>VLOOKUP(A332,Sheet1!E$5:F$504,2)</f>
        <v>43830</v>
      </c>
      <c r="E332">
        <f t="shared" si="11"/>
        <v>0</v>
      </c>
      <c r="F332" t="b">
        <f t="shared" si="10"/>
        <v>1</v>
      </c>
    </row>
    <row r="333" spans="1:6" x14ac:dyDescent="0.25">
      <c r="A333">
        <v>1501585</v>
      </c>
      <c r="B333" s="1">
        <v>43830</v>
      </c>
      <c r="C333" t="s">
        <v>1157</v>
      </c>
      <c r="D333" s="1">
        <f>VLOOKUP(A333,Sheet1!E$5:F$504,2)</f>
        <v>43830</v>
      </c>
      <c r="E333">
        <f t="shared" si="11"/>
        <v>0</v>
      </c>
      <c r="F333" t="b">
        <f t="shared" si="10"/>
        <v>1</v>
      </c>
    </row>
    <row r="334" spans="1:6" x14ac:dyDescent="0.25">
      <c r="A334">
        <v>879169</v>
      </c>
      <c r="B334" s="1">
        <v>43830</v>
      </c>
      <c r="C334" t="s">
        <v>1157</v>
      </c>
      <c r="D334" s="1">
        <f>VLOOKUP(A334,Sheet1!E$5:F$504,2)</f>
        <v>43830</v>
      </c>
      <c r="E334">
        <f t="shared" si="11"/>
        <v>0</v>
      </c>
      <c r="F334" t="b">
        <f t="shared" si="10"/>
        <v>1</v>
      </c>
    </row>
    <row r="335" spans="1:6" x14ac:dyDescent="0.25">
      <c r="A335">
        <v>1020569</v>
      </c>
      <c r="B335" s="1">
        <v>43830</v>
      </c>
      <c r="C335" t="s">
        <v>1157</v>
      </c>
      <c r="D335" s="1">
        <f>VLOOKUP(A335,Sheet1!E$5:F$504,2)</f>
        <v>43830</v>
      </c>
      <c r="E335">
        <f t="shared" si="11"/>
        <v>0</v>
      </c>
      <c r="F335" t="b">
        <f t="shared" si="10"/>
        <v>1</v>
      </c>
    </row>
    <row r="336" spans="1:6" x14ac:dyDescent="0.25">
      <c r="A336">
        <v>55785</v>
      </c>
      <c r="B336" s="1">
        <v>43830</v>
      </c>
      <c r="C336" t="s">
        <v>1157</v>
      </c>
      <c r="D336" s="1">
        <f>VLOOKUP(A336,Sheet1!E$5:F$504,2)</f>
        <v>43830</v>
      </c>
      <c r="E336">
        <f t="shared" si="11"/>
        <v>0</v>
      </c>
      <c r="F336" t="b">
        <f t="shared" si="10"/>
        <v>1</v>
      </c>
    </row>
    <row r="337" spans="1:6" x14ac:dyDescent="0.25">
      <c r="A337">
        <v>24545</v>
      </c>
      <c r="B337" s="1">
        <v>43830</v>
      </c>
      <c r="C337" t="s">
        <v>1157</v>
      </c>
      <c r="D337" s="1">
        <f>VLOOKUP(A337,Sheet1!E$5:F$504,2)</f>
        <v>43830</v>
      </c>
      <c r="E337">
        <f t="shared" si="11"/>
        <v>0</v>
      </c>
      <c r="F337" t="b">
        <f t="shared" si="10"/>
        <v>1</v>
      </c>
    </row>
    <row r="338" spans="1:6" x14ac:dyDescent="0.25">
      <c r="A338">
        <v>68505</v>
      </c>
      <c r="B338" s="1">
        <v>43830</v>
      </c>
      <c r="C338" t="s">
        <v>1157</v>
      </c>
      <c r="D338" s="1">
        <f>VLOOKUP(A338,Sheet1!E$5:F$504,2)</f>
        <v>43830</v>
      </c>
      <c r="E338">
        <f t="shared" si="11"/>
        <v>0</v>
      </c>
      <c r="F338" t="b">
        <f t="shared" si="10"/>
        <v>1</v>
      </c>
    </row>
    <row r="339" spans="1:6" x14ac:dyDescent="0.25">
      <c r="A339">
        <v>1021860</v>
      </c>
      <c r="B339" s="1">
        <v>43830</v>
      </c>
      <c r="C339" t="s">
        <v>1157</v>
      </c>
      <c r="D339" s="1">
        <f>VLOOKUP(A339,Sheet1!E$5:F$504,2)</f>
        <v>43830</v>
      </c>
      <c r="E339">
        <f t="shared" si="11"/>
        <v>0</v>
      </c>
      <c r="F339" t="b">
        <f t="shared" si="10"/>
        <v>1</v>
      </c>
    </row>
    <row r="340" spans="1:6" x14ac:dyDescent="0.25">
      <c r="A340">
        <v>765880</v>
      </c>
      <c r="B340" s="1">
        <v>43830</v>
      </c>
      <c r="C340" t="s">
        <v>1157</v>
      </c>
      <c r="D340" s="1">
        <f>VLOOKUP(A340,Sheet1!E$5:F$504,2)</f>
        <v>43830</v>
      </c>
      <c r="E340">
        <f t="shared" si="11"/>
        <v>0</v>
      </c>
      <c r="F340" t="b">
        <f t="shared" si="10"/>
        <v>1</v>
      </c>
    </row>
    <row r="341" spans="1:6" x14ac:dyDescent="0.25">
      <c r="A341">
        <v>1126328</v>
      </c>
      <c r="B341" s="1">
        <v>43830</v>
      </c>
      <c r="C341" t="s">
        <v>1157</v>
      </c>
      <c r="D341" s="1">
        <f>VLOOKUP(A341,Sheet1!E$5:F$504,2)</f>
        <v>43830</v>
      </c>
      <c r="E341">
        <f t="shared" si="11"/>
        <v>0</v>
      </c>
      <c r="F341" t="b">
        <f t="shared" si="10"/>
        <v>1</v>
      </c>
    </row>
    <row r="342" spans="1:6" x14ac:dyDescent="0.25">
      <c r="A342">
        <v>1047122</v>
      </c>
      <c r="B342" s="1">
        <v>43830</v>
      </c>
      <c r="C342" t="s">
        <v>1157</v>
      </c>
      <c r="D342" s="1">
        <f>VLOOKUP(A342,Sheet1!E$5:F$504,2)</f>
        <v>43830</v>
      </c>
      <c r="E342">
        <f t="shared" si="11"/>
        <v>0</v>
      </c>
      <c r="F342" t="b">
        <f t="shared" si="10"/>
        <v>1</v>
      </c>
    </row>
    <row r="343" spans="1:6" x14ac:dyDescent="0.25">
      <c r="A343">
        <v>1060391</v>
      </c>
      <c r="B343" s="1">
        <v>43830</v>
      </c>
      <c r="C343" t="s">
        <v>1157</v>
      </c>
      <c r="D343" s="1">
        <f>VLOOKUP(A343,Sheet1!E$5:F$504,2)</f>
        <v>43830</v>
      </c>
      <c r="E343">
        <f t="shared" si="11"/>
        <v>0</v>
      </c>
      <c r="F343" t="b">
        <f t="shared" si="10"/>
        <v>1</v>
      </c>
    </row>
    <row r="344" spans="1:6" x14ac:dyDescent="0.25">
      <c r="A344">
        <v>1113169</v>
      </c>
      <c r="B344" s="1">
        <v>43830</v>
      </c>
      <c r="C344" t="s">
        <v>1157</v>
      </c>
      <c r="D344" s="1">
        <f>VLOOKUP(A344,Sheet1!E$5:F$504,2)</f>
        <v>43830</v>
      </c>
      <c r="E344">
        <f t="shared" si="11"/>
        <v>0</v>
      </c>
      <c r="F344" t="b">
        <f t="shared" si="10"/>
        <v>1</v>
      </c>
    </row>
    <row r="345" spans="1:6" x14ac:dyDescent="0.25">
      <c r="A345">
        <v>86312</v>
      </c>
      <c r="B345" s="1">
        <v>43830</v>
      </c>
      <c r="C345" t="s">
        <v>1157</v>
      </c>
      <c r="D345" s="1">
        <f>VLOOKUP(A345,Sheet1!E$5:F$504,2)</f>
        <v>43830</v>
      </c>
      <c r="E345">
        <f t="shared" si="11"/>
        <v>0</v>
      </c>
      <c r="F345" t="b">
        <f t="shared" si="10"/>
        <v>1</v>
      </c>
    </row>
    <row r="346" spans="1:6" x14ac:dyDescent="0.25">
      <c r="A346">
        <v>875320</v>
      </c>
      <c r="B346" s="1">
        <v>43830</v>
      </c>
      <c r="C346" t="s">
        <v>1157</v>
      </c>
      <c r="D346" s="1">
        <f>VLOOKUP(A346,Sheet1!E$5:F$504,2)</f>
        <v>43830</v>
      </c>
      <c r="E346">
        <f t="shared" si="11"/>
        <v>0</v>
      </c>
      <c r="F346" t="b">
        <f t="shared" si="10"/>
        <v>1</v>
      </c>
    </row>
    <row r="347" spans="1:6" x14ac:dyDescent="0.25">
      <c r="A347">
        <v>823768</v>
      </c>
      <c r="B347" s="1">
        <v>43830</v>
      </c>
      <c r="C347" t="s">
        <v>1157</v>
      </c>
      <c r="D347" s="1">
        <f>VLOOKUP(A347,Sheet1!E$5:F$504,2)</f>
        <v>43830</v>
      </c>
      <c r="E347">
        <f t="shared" si="11"/>
        <v>0</v>
      </c>
      <c r="F347" t="b">
        <f t="shared" si="10"/>
        <v>1</v>
      </c>
    </row>
    <row r="348" spans="1:6" x14ac:dyDescent="0.25">
      <c r="A348">
        <v>766704</v>
      </c>
      <c r="B348" s="1">
        <v>43830</v>
      </c>
      <c r="C348" t="s">
        <v>1157</v>
      </c>
      <c r="D348" s="1">
        <f>VLOOKUP(A348,Sheet1!E$5:F$504,2)</f>
        <v>43830</v>
      </c>
      <c r="E348">
        <f t="shared" si="11"/>
        <v>0</v>
      </c>
      <c r="F348" t="b">
        <f t="shared" si="10"/>
        <v>1</v>
      </c>
    </row>
    <row r="349" spans="1:6" x14ac:dyDescent="0.25">
      <c r="A349">
        <v>315293</v>
      </c>
      <c r="B349" s="1">
        <v>43830</v>
      </c>
      <c r="C349" t="s">
        <v>1157</v>
      </c>
      <c r="D349" s="1">
        <f>VLOOKUP(A349,Sheet1!E$5:F$504,2)</f>
        <v>43830</v>
      </c>
      <c r="E349">
        <f t="shared" si="11"/>
        <v>0</v>
      </c>
      <c r="F349" t="b">
        <f t="shared" ref="F349:F412" si="12">B349=D349</f>
        <v>1</v>
      </c>
    </row>
    <row r="350" spans="1:6" x14ac:dyDescent="0.25">
      <c r="A350">
        <v>1555280</v>
      </c>
      <c r="B350" s="1">
        <v>43830</v>
      </c>
      <c r="C350" t="s">
        <v>1157</v>
      </c>
      <c r="D350" s="1">
        <f>VLOOKUP(A350,Sheet1!E$5:F$504,2)</f>
        <v>43830</v>
      </c>
      <c r="E350">
        <f t="shared" si="11"/>
        <v>0</v>
      </c>
      <c r="F350" t="b">
        <f t="shared" si="12"/>
        <v>1</v>
      </c>
    </row>
    <row r="351" spans="1:6" x14ac:dyDescent="0.25">
      <c r="A351">
        <v>1701605</v>
      </c>
      <c r="B351" s="1">
        <v>43830</v>
      </c>
      <c r="C351" t="s">
        <v>1157</v>
      </c>
      <c r="D351" s="1">
        <f>VLOOKUP(A351,Sheet1!E$5:F$504,2)</f>
        <v>43830</v>
      </c>
      <c r="E351">
        <f t="shared" si="11"/>
        <v>0</v>
      </c>
      <c r="F351" t="b">
        <f t="shared" si="12"/>
        <v>1</v>
      </c>
    </row>
    <row r="352" spans="1:6" x14ac:dyDescent="0.25">
      <c r="A352">
        <v>1755672</v>
      </c>
      <c r="B352" s="1">
        <v>43830</v>
      </c>
      <c r="C352" t="s">
        <v>1157</v>
      </c>
      <c r="D352" s="1">
        <f>VLOOKUP(A352,Sheet1!E$5:F$504,2)</f>
        <v>43830</v>
      </c>
      <c r="E352">
        <f t="shared" si="11"/>
        <v>0</v>
      </c>
      <c r="F352" t="b">
        <f t="shared" si="12"/>
        <v>1</v>
      </c>
    </row>
    <row r="353" spans="1:6" x14ac:dyDescent="0.25">
      <c r="A353">
        <v>877890</v>
      </c>
      <c r="B353" s="1">
        <v>43830</v>
      </c>
      <c r="C353" t="s">
        <v>1157</v>
      </c>
      <c r="D353" s="1">
        <f>VLOOKUP(A353,Sheet1!E$5:F$504,2)</f>
        <v>43830</v>
      </c>
      <c r="E353">
        <f t="shared" si="11"/>
        <v>0</v>
      </c>
      <c r="F353" t="b">
        <f t="shared" si="12"/>
        <v>1</v>
      </c>
    </row>
    <row r="354" spans="1:6" x14ac:dyDescent="0.25">
      <c r="A354">
        <v>29905</v>
      </c>
      <c r="B354" s="1">
        <v>43830</v>
      </c>
      <c r="C354" t="s">
        <v>1157</v>
      </c>
      <c r="D354" s="1">
        <f>VLOOKUP(A354,Sheet1!E$5:F$504,2)</f>
        <v>43830</v>
      </c>
      <c r="E354">
        <f t="shared" si="11"/>
        <v>0</v>
      </c>
      <c r="F354" t="b">
        <f t="shared" si="12"/>
        <v>1</v>
      </c>
    </row>
    <row r="355" spans="1:6" x14ac:dyDescent="0.25">
      <c r="A355">
        <v>1666700</v>
      </c>
      <c r="B355" s="1">
        <v>43830</v>
      </c>
      <c r="C355" t="s">
        <v>1157</v>
      </c>
      <c r="D355" s="1">
        <f>VLOOKUP(A355,Sheet1!E$5:F$504,2)</f>
        <v>43830</v>
      </c>
      <c r="E355">
        <f t="shared" si="11"/>
        <v>0</v>
      </c>
      <c r="F355" t="b">
        <f t="shared" si="12"/>
        <v>1</v>
      </c>
    </row>
    <row r="356" spans="1:6" x14ac:dyDescent="0.25">
      <c r="A356">
        <v>1099800</v>
      </c>
      <c r="B356" s="1">
        <v>43830</v>
      </c>
      <c r="C356" t="s">
        <v>1157</v>
      </c>
      <c r="D356" s="1">
        <f>VLOOKUP(A356,Sheet1!E$5:F$504,2)</f>
        <v>43830</v>
      </c>
      <c r="E356">
        <f t="shared" si="11"/>
        <v>0</v>
      </c>
      <c r="F356" t="b">
        <f t="shared" si="12"/>
        <v>1</v>
      </c>
    </row>
    <row r="357" spans="1:6" x14ac:dyDescent="0.25">
      <c r="A357">
        <v>831259</v>
      </c>
      <c r="B357" s="1">
        <v>43830</v>
      </c>
      <c r="C357" t="s">
        <v>1157</v>
      </c>
      <c r="D357" s="1">
        <f>VLOOKUP(A357,Sheet1!E$5:F$504,2)</f>
        <v>43830</v>
      </c>
      <c r="E357">
        <f t="shared" si="11"/>
        <v>0</v>
      </c>
      <c r="F357" t="b">
        <f t="shared" si="12"/>
        <v>1</v>
      </c>
    </row>
    <row r="358" spans="1:6" x14ac:dyDescent="0.25">
      <c r="A358">
        <v>773840</v>
      </c>
      <c r="B358" s="1">
        <v>43830</v>
      </c>
      <c r="C358" t="s">
        <v>1157</v>
      </c>
      <c r="D358" s="1">
        <f>VLOOKUP(A358,Sheet1!E$5:F$504,2)</f>
        <v>43830</v>
      </c>
      <c r="E358">
        <f t="shared" si="11"/>
        <v>0</v>
      </c>
      <c r="F358" t="b">
        <f t="shared" si="12"/>
        <v>1</v>
      </c>
    </row>
    <row r="359" spans="1:6" x14ac:dyDescent="0.25">
      <c r="A359">
        <v>49196</v>
      </c>
      <c r="B359" s="1">
        <v>43830</v>
      </c>
      <c r="C359" t="s">
        <v>1157</v>
      </c>
      <c r="D359" s="1">
        <f>VLOOKUP(A359,Sheet1!E$5:F$504,2)</f>
        <v>43830</v>
      </c>
      <c r="E359">
        <f t="shared" si="11"/>
        <v>0</v>
      </c>
      <c r="F359" t="b">
        <f t="shared" si="12"/>
        <v>1</v>
      </c>
    </row>
    <row r="360" spans="1:6" x14ac:dyDescent="0.25">
      <c r="A360">
        <v>874716</v>
      </c>
      <c r="B360" s="1">
        <v>43830</v>
      </c>
      <c r="C360" t="s">
        <v>1157</v>
      </c>
      <c r="D360" s="1">
        <f>VLOOKUP(A360,Sheet1!E$5:F$504,2)</f>
        <v>43830</v>
      </c>
      <c r="E360">
        <f t="shared" si="11"/>
        <v>0</v>
      </c>
      <c r="F360" t="b">
        <f t="shared" si="12"/>
        <v>1</v>
      </c>
    </row>
    <row r="361" spans="1:6" x14ac:dyDescent="0.25">
      <c r="A361">
        <v>1137774</v>
      </c>
      <c r="B361" s="1">
        <v>43830</v>
      </c>
      <c r="C361" t="s">
        <v>1157</v>
      </c>
      <c r="D361" s="1">
        <f>VLOOKUP(A361,Sheet1!E$5:F$504,2)</f>
        <v>43830</v>
      </c>
      <c r="E361">
        <f t="shared" si="11"/>
        <v>0</v>
      </c>
      <c r="F361" t="b">
        <f t="shared" si="12"/>
        <v>1</v>
      </c>
    </row>
    <row r="362" spans="1:6" x14ac:dyDescent="0.25">
      <c r="A362">
        <v>49826</v>
      </c>
      <c r="B362" s="1">
        <v>43830</v>
      </c>
      <c r="C362" t="s">
        <v>1157</v>
      </c>
      <c r="D362" s="1">
        <f>VLOOKUP(A362,Sheet1!E$5:F$504,2)</f>
        <v>43830</v>
      </c>
      <c r="E362">
        <f t="shared" si="11"/>
        <v>0</v>
      </c>
      <c r="F362" t="b">
        <f t="shared" si="12"/>
        <v>1</v>
      </c>
    </row>
    <row r="363" spans="1:6" x14ac:dyDescent="0.25">
      <c r="A363">
        <v>753308</v>
      </c>
      <c r="B363" s="1">
        <v>43830</v>
      </c>
      <c r="C363" t="s">
        <v>1157</v>
      </c>
      <c r="D363" s="1">
        <f>VLOOKUP(A363,Sheet1!E$5:F$504,2)</f>
        <v>43830</v>
      </c>
      <c r="E363">
        <f t="shared" si="11"/>
        <v>0</v>
      </c>
      <c r="F363" t="b">
        <f t="shared" si="12"/>
        <v>1</v>
      </c>
    </row>
    <row r="364" spans="1:6" x14ac:dyDescent="0.25">
      <c r="A364">
        <v>922224</v>
      </c>
      <c r="B364" s="1">
        <v>43830</v>
      </c>
      <c r="C364" t="s">
        <v>1157</v>
      </c>
      <c r="D364" s="1">
        <f>VLOOKUP(A364,Sheet1!E$5:F$504,2)</f>
        <v>43830</v>
      </c>
      <c r="E364">
        <f t="shared" si="11"/>
        <v>0</v>
      </c>
      <c r="F364" t="b">
        <f t="shared" si="12"/>
        <v>1</v>
      </c>
    </row>
    <row r="365" spans="1:6" x14ac:dyDescent="0.25">
      <c r="A365">
        <v>315213</v>
      </c>
      <c r="B365" s="1">
        <v>43830</v>
      </c>
      <c r="C365" t="s">
        <v>1157</v>
      </c>
      <c r="D365" s="1">
        <f>VLOOKUP(A365,Sheet1!E$5:F$504,2)</f>
        <v>43830</v>
      </c>
      <c r="E365">
        <f t="shared" si="11"/>
        <v>0</v>
      </c>
      <c r="F365" t="b">
        <f t="shared" si="12"/>
        <v>1</v>
      </c>
    </row>
    <row r="366" spans="1:6" x14ac:dyDescent="0.25">
      <c r="A366">
        <v>1601712</v>
      </c>
      <c r="B366" s="1">
        <v>43830</v>
      </c>
      <c r="C366" t="s">
        <v>1157</v>
      </c>
      <c r="D366" s="1">
        <f>VLOOKUP(A366,Sheet1!E$5:F$504,2)</f>
        <v>43830</v>
      </c>
      <c r="E366">
        <f t="shared" si="11"/>
        <v>0</v>
      </c>
      <c r="F366" t="b">
        <f t="shared" si="12"/>
        <v>1</v>
      </c>
    </row>
    <row r="367" spans="1:6" x14ac:dyDescent="0.25">
      <c r="A367">
        <v>106535</v>
      </c>
      <c r="B367" s="1">
        <v>43830</v>
      </c>
      <c r="C367" t="s">
        <v>1157</v>
      </c>
      <c r="D367" s="1">
        <f>VLOOKUP(A367,Sheet1!E$5:F$504,2)</f>
        <v>43830</v>
      </c>
      <c r="E367">
        <f t="shared" si="11"/>
        <v>0</v>
      </c>
      <c r="F367" t="b">
        <f t="shared" si="12"/>
        <v>1</v>
      </c>
    </row>
    <row r="368" spans="1:6" x14ac:dyDescent="0.25">
      <c r="A368">
        <v>1014473</v>
      </c>
      <c r="B368" s="1">
        <v>43830</v>
      </c>
      <c r="C368" t="s">
        <v>1157</v>
      </c>
      <c r="D368" s="1">
        <f>VLOOKUP(A368,Sheet1!E$5:F$504,2)</f>
        <v>43830</v>
      </c>
      <c r="E368">
        <f t="shared" si="11"/>
        <v>0</v>
      </c>
      <c r="F368" t="b">
        <f t="shared" si="12"/>
        <v>1</v>
      </c>
    </row>
    <row r="369" spans="1:6" x14ac:dyDescent="0.25">
      <c r="A369">
        <v>731766</v>
      </c>
      <c r="B369" s="1">
        <v>43830</v>
      </c>
      <c r="C369" t="s">
        <v>1157</v>
      </c>
      <c r="D369" s="1">
        <f>VLOOKUP(A369,Sheet1!E$5:F$504,2)</f>
        <v>43830</v>
      </c>
      <c r="E369">
        <f t="shared" si="11"/>
        <v>0</v>
      </c>
      <c r="F369" t="b">
        <f t="shared" si="12"/>
        <v>1</v>
      </c>
    </row>
    <row r="370" spans="1:6" x14ac:dyDescent="0.25">
      <c r="A370">
        <v>1579241</v>
      </c>
      <c r="B370" s="1">
        <v>43830</v>
      </c>
      <c r="C370" t="s">
        <v>1157</v>
      </c>
      <c r="D370" s="1">
        <f>VLOOKUP(A370,Sheet1!E$5:F$504,2)</f>
        <v>43830</v>
      </c>
      <c r="E370">
        <f t="shared" si="11"/>
        <v>0</v>
      </c>
      <c r="F370" t="b">
        <f t="shared" si="12"/>
        <v>1</v>
      </c>
    </row>
    <row r="371" spans="1:6" x14ac:dyDescent="0.25">
      <c r="A371">
        <v>30625</v>
      </c>
      <c r="B371" s="1">
        <v>43830</v>
      </c>
      <c r="C371" t="s">
        <v>1157</v>
      </c>
      <c r="D371" s="1">
        <f>VLOOKUP(A371,Sheet1!E$5:F$504,2)</f>
        <v>43830</v>
      </c>
      <c r="E371">
        <f t="shared" si="11"/>
        <v>0</v>
      </c>
      <c r="F371" t="b">
        <f t="shared" si="12"/>
        <v>1</v>
      </c>
    </row>
    <row r="372" spans="1:6" x14ac:dyDescent="0.25">
      <c r="A372">
        <v>24741</v>
      </c>
      <c r="B372" s="1">
        <v>43830</v>
      </c>
      <c r="C372" t="s">
        <v>1157</v>
      </c>
      <c r="D372" s="1">
        <f>VLOOKUP(A372,Sheet1!E$5:F$504,2)</f>
        <v>43830</v>
      </c>
      <c r="E372">
        <f t="shared" si="11"/>
        <v>0</v>
      </c>
      <c r="F372" t="b">
        <f t="shared" si="12"/>
        <v>1</v>
      </c>
    </row>
    <row r="373" spans="1:6" x14ac:dyDescent="0.25">
      <c r="A373">
        <v>64803</v>
      </c>
      <c r="B373" s="1">
        <v>43830</v>
      </c>
      <c r="C373" t="s">
        <v>1157</v>
      </c>
      <c r="D373" s="1">
        <f>VLOOKUP(A373,Sheet1!E$5:F$504,2)</f>
        <v>43830</v>
      </c>
      <c r="E373">
        <f t="shared" si="11"/>
        <v>0</v>
      </c>
      <c r="F373" t="b">
        <f t="shared" si="12"/>
        <v>1</v>
      </c>
    </row>
    <row r="374" spans="1:6" x14ac:dyDescent="0.25">
      <c r="A374">
        <v>1478242</v>
      </c>
      <c r="B374" s="1">
        <v>43830</v>
      </c>
      <c r="C374" t="s">
        <v>1157</v>
      </c>
      <c r="D374" s="1">
        <f>VLOOKUP(A374,Sheet1!E$5:F$504,2)</f>
        <v>43830</v>
      </c>
      <c r="E374">
        <f t="shared" si="11"/>
        <v>0</v>
      </c>
      <c r="F374" t="b">
        <f t="shared" si="12"/>
        <v>1</v>
      </c>
    </row>
    <row r="375" spans="1:6" x14ac:dyDescent="0.25">
      <c r="A375">
        <v>1410636</v>
      </c>
      <c r="B375" s="1">
        <v>43830</v>
      </c>
      <c r="C375" t="s">
        <v>1157</v>
      </c>
      <c r="D375" s="1">
        <f>VLOOKUP(A375,Sheet1!E$5:F$504,2)</f>
        <v>43830</v>
      </c>
      <c r="E375">
        <f t="shared" si="11"/>
        <v>0</v>
      </c>
      <c r="F375" t="b">
        <f t="shared" si="12"/>
        <v>1</v>
      </c>
    </row>
    <row r="376" spans="1:6" x14ac:dyDescent="0.25">
      <c r="A376">
        <v>1578845</v>
      </c>
      <c r="B376" s="1">
        <v>43830</v>
      </c>
      <c r="C376" t="s">
        <v>1157</v>
      </c>
      <c r="D376" s="1">
        <f>VLOOKUP(A376,Sheet1!E$5:F$504,2)</f>
        <v>43830</v>
      </c>
      <c r="E376">
        <f t="shared" si="11"/>
        <v>0</v>
      </c>
      <c r="F376" t="b">
        <f t="shared" si="12"/>
        <v>1</v>
      </c>
    </row>
    <row r="377" spans="1:6" x14ac:dyDescent="0.25">
      <c r="A377">
        <v>6201</v>
      </c>
      <c r="B377" s="1">
        <v>43830</v>
      </c>
      <c r="C377" t="s">
        <v>1157</v>
      </c>
      <c r="D377" s="1">
        <f>VLOOKUP(A377,Sheet1!E$5:F$504,2)</f>
        <v>43830</v>
      </c>
      <c r="E377">
        <f t="shared" si="11"/>
        <v>0</v>
      </c>
      <c r="F377" t="b">
        <f t="shared" si="12"/>
        <v>1</v>
      </c>
    </row>
    <row r="378" spans="1:6" x14ac:dyDescent="0.25">
      <c r="A378">
        <v>7084</v>
      </c>
      <c r="B378" s="1">
        <v>43830</v>
      </c>
      <c r="C378" t="s">
        <v>1157</v>
      </c>
      <c r="D378" s="1">
        <f>VLOOKUP(A378,Sheet1!E$5:F$504,2)</f>
        <v>43830</v>
      </c>
      <c r="E378">
        <f t="shared" si="11"/>
        <v>0</v>
      </c>
      <c r="F378" t="b">
        <f t="shared" si="12"/>
        <v>1</v>
      </c>
    </row>
    <row r="379" spans="1:6" x14ac:dyDescent="0.25">
      <c r="A379">
        <v>1071739</v>
      </c>
      <c r="B379" s="1">
        <v>43830</v>
      </c>
      <c r="C379" t="s">
        <v>1157</v>
      </c>
      <c r="D379" s="1">
        <f>VLOOKUP(A379,Sheet1!E$5:F$504,2)</f>
        <v>43830</v>
      </c>
      <c r="E379">
        <f t="shared" si="11"/>
        <v>0</v>
      </c>
      <c r="F379" t="b">
        <f t="shared" si="12"/>
        <v>1</v>
      </c>
    </row>
    <row r="380" spans="1:6" x14ac:dyDescent="0.25">
      <c r="A380">
        <v>313927</v>
      </c>
      <c r="B380" s="1">
        <v>43830</v>
      </c>
      <c r="C380" t="s">
        <v>1157</v>
      </c>
      <c r="D380" s="1">
        <f>VLOOKUP(A380,Sheet1!E$5:F$504,2)</f>
        <v>43830</v>
      </c>
      <c r="E380">
        <f t="shared" si="11"/>
        <v>0</v>
      </c>
      <c r="F380" t="b">
        <f t="shared" si="12"/>
        <v>1</v>
      </c>
    </row>
    <row r="381" spans="1:6" x14ac:dyDescent="0.25">
      <c r="A381">
        <v>1163165</v>
      </c>
      <c r="B381" s="1">
        <v>43830</v>
      </c>
      <c r="C381" t="s">
        <v>1157</v>
      </c>
      <c r="D381" s="1">
        <f>VLOOKUP(A381,Sheet1!E$5:F$504,2)</f>
        <v>43830</v>
      </c>
      <c r="E381">
        <f t="shared" si="11"/>
        <v>0</v>
      </c>
      <c r="F381" t="b">
        <f t="shared" si="12"/>
        <v>1</v>
      </c>
    </row>
    <row r="382" spans="1:6" x14ac:dyDescent="0.25">
      <c r="A382">
        <v>1001082</v>
      </c>
      <c r="B382" s="1">
        <v>43830</v>
      </c>
      <c r="C382" t="s">
        <v>1157</v>
      </c>
      <c r="D382" s="1">
        <f>VLOOKUP(A382,Sheet1!E$5:F$504,2)</f>
        <v>43830</v>
      </c>
      <c r="E382">
        <f t="shared" si="11"/>
        <v>0</v>
      </c>
      <c r="F382" t="b">
        <f t="shared" si="12"/>
        <v>1</v>
      </c>
    </row>
    <row r="383" spans="1:6" x14ac:dyDescent="0.25">
      <c r="A383">
        <v>31791</v>
      </c>
      <c r="B383" s="1">
        <v>43828</v>
      </c>
      <c r="C383" t="s">
        <v>1157</v>
      </c>
      <c r="D383" s="1">
        <f>VLOOKUP(A383,Sheet1!E$5:F$504,2)</f>
        <v>43830</v>
      </c>
      <c r="E383">
        <f t="shared" si="11"/>
        <v>-2</v>
      </c>
      <c r="F383" t="b">
        <f t="shared" si="12"/>
        <v>0</v>
      </c>
    </row>
    <row r="384" spans="1:6" x14ac:dyDescent="0.25">
      <c r="A384">
        <v>1110803</v>
      </c>
      <c r="B384" s="1">
        <v>43828</v>
      </c>
      <c r="C384" t="s">
        <v>1157</v>
      </c>
      <c r="D384" s="1">
        <f>VLOOKUP(A384,Sheet1!E$5:F$504,2)</f>
        <v>43830</v>
      </c>
      <c r="E384">
        <f t="shared" si="11"/>
        <v>-2</v>
      </c>
      <c r="F384" t="b">
        <f t="shared" si="12"/>
        <v>0</v>
      </c>
    </row>
    <row r="385" spans="1:6" x14ac:dyDescent="0.25">
      <c r="A385">
        <v>46080</v>
      </c>
      <c r="B385" s="1">
        <v>43828</v>
      </c>
      <c r="C385" t="s">
        <v>1157</v>
      </c>
      <c r="D385" s="1">
        <f>VLOOKUP(A385,Sheet1!E$5:F$504,2)</f>
        <v>43830</v>
      </c>
      <c r="E385">
        <f t="shared" si="11"/>
        <v>-2</v>
      </c>
      <c r="F385" t="b">
        <f t="shared" si="12"/>
        <v>0</v>
      </c>
    </row>
    <row r="386" spans="1:6" x14ac:dyDescent="0.25">
      <c r="A386">
        <v>200406</v>
      </c>
      <c r="B386" s="1">
        <v>43828</v>
      </c>
      <c r="C386" t="s">
        <v>1157</v>
      </c>
      <c r="D386" s="1">
        <f>VLOOKUP(A386,Sheet1!E$5:F$504,2)</f>
        <v>43830</v>
      </c>
      <c r="E386">
        <f t="shared" si="11"/>
        <v>-2</v>
      </c>
      <c r="F386" t="b">
        <f t="shared" si="12"/>
        <v>0</v>
      </c>
    </row>
    <row r="387" spans="1:6" x14ac:dyDescent="0.25">
      <c r="A387">
        <v>916365</v>
      </c>
      <c r="B387" s="1">
        <v>43827</v>
      </c>
      <c r="C387" t="s">
        <v>1157</v>
      </c>
      <c r="D387" s="1">
        <f>VLOOKUP(A387,Sheet1!E$5:F$504,2)</f>
        <v>43830</v>
      </c>
      <c r="E387">
        <f t="shared" si="11"/>
        <v>-3</v>
      </c>
      <c r="F387" t="b">
        <f t="shared" si="12"/>
        <v>0</v>
      </c>
    </row>
    <row r="388" spans="1:6" x14ac:dyDescent="0.25">
      <c r="A388">
        <v>93556</v>
      </c>
      <c r="B388" s="1">
        <v>43827</v>
      </c>
      <c r="C388" t="s">
        <v>1157</v>
      </c>
      <c r="D388" s="1">
        <f>VLOOKUP(A388,Sheet1!E$5:F$504,2)</f>
        <v>43830</v>
      </c>
      <c r="E388">
        <f t="shared" si="11"/>
        <v>-3</v>
      </c>
      <c r="F388" t="b">
        <f t="shared" si="12"/>
        <v>0</v>
      </c>
    </row>
    <row r="389" spans="1:6" x14ac:dyDescent="0.25">
      <c r="A389">
        <v>1000228</v>
      </c>
      <c r="B389" s="1">
        <v>43827</v>
      </c>
      <c r="C389" t="s">
        <v>1157</v>
      </c>
      <c r="D389" s="1">
        <f>VLOOKUP(A389,Sheet1!E$5:F$504,2)</f>
        <v>43830</v>
      </c>
      <c r="E389">
        <f t="shared" ref="E389:E452" si="13">B389-D389</f>
        <v>-3</v>
      </c>
      <c r="F389" t="b">
        <f t="shared" si="12"/>
        <v>0</v>
      </c>
    </row>
    <row r="390" spans="1:6" x14ac:dyDescent="0.25">
      <c r="A390">
        <v>50863</v>
      </c>
      <c r="B390" s="1">
        <v>43827</v>
      </c>
      <c r="C390" t="s">
        <v>1157</v>
      </c>
      <c r="D390" s="1">
        <f>VLOOKUP(A390,Sheet1!E$5:F$504,2)</f>
        <v>43830</v>
      </c>
      <c r="E390">
        <f t="shared" si="13"/>
        <v>-3</v>
      </c>
      <c r="F390" t="b">
        <f t="shared" si="12"/>
        <v>0</v>
      </c>
    </row>
    <row r="391" spans="1:6" x14ac:dyDescent="0.25">
      <c r="A391">
        <v>813672</v>
      </c>
      <c r="B391" s="1">
        <v>43827</v>
      </c>
      <c r="C391" t="s">
        <v>1157</v>
      </c>
      <c r="D391" s="1">
        <f>VLOOKUP(A391,Sheet1!E$5:F$504,2)</f>
        <v>43830</v>
      </c>
      <c r="E391">
        <f t="shared" si="13"/>
        <v>-3</v>
      </c>
      <c r="F391" t="b">
        <f t="shared" si="12"/>
        <v>0</v>
      </c>
    </row>
    <row r="392" spans="1:6" x14ac:dyDescent="0.25">
      <c r="A392">
        <v>2488</v>
      </c>
      <c r="B392" s="1">
        <v>43827</v>
      </c>
      <c r="C392" t="s">
        <v>1157</v>
      </c>
      <c r="D392" s="1">
        <f>VLOOKUP(A392,Sheet1!E$5:F$504,2)</f>
        <v>43830</v>
      </c>
      <c r="E392">
        <f t="shared" si="13"/>
        <v>-3</v>
      </c>
      <c r="F392" t="b">
        <f t="shared" si="12"/>
        <v>0</v>
      </c>
    </row>
    <row r="393" spans="1:6" x14ac:dyDescent="0.25">
      <c r="A393">
        <v>55067</v>
      </c>
      <c r="B393" s="1">
        <v>43827</v>
      </c>
      <c r="C393" t="s">
        <v>1157</v>
      </c>
      <c r="D393" s="1">
        <f>VLOOKUP(A393,Sheet1!E$5:F$504,2)</f>
        <v>43830</v>
      </c>
      <c r="E393">
        <f t="shared" si="13"/>
        <v>-3</v>
      </c>
      <c r="F393" t="b">
        <f t="shared" si="12"/>
        <v>0</v>
      </c>
    </row>
    <row r="394" spans="1:6" x14ac:dyDescent="0.25">
      <c r="A394">
        <v>8818</v>
      </c>
      <c r="B394" s="1">
        <v>43827</v>
      </c>
      <c r="C394" t="s">
        <v>1157</v>
      </c>
      <c r="D394" s="1">
        <f>VLOOKUP(A394,Sheet1!E$5:F$504,2)</f>
        <v>43830</v>
      </c>
      <c r="E394">
        <f t="shared" si="13"/>
        <v>-3</v>
      </c>
      <c r="F394" t="b">
        <f t="shared" si="12"/>
        <v>0</v>
      </c>
    </row>
    <row r="395" spans="1:6" x14ac:dyDescent="0.25">
      <c r="A395">
        <v>804753</v>
      </c>
      <c r="B395" s="1">
        <v>43827</v>
      </c>
      <c r="C395" t="s">
        <v>1157</v>
      </c>
      <c r="D395" s="1">
        <f>VLOOKUP(A395,Sheet1!E$5:F$504,2)</f>
        <v>43830</v>
      </c>
      <c r="E395">
        <f t="shared" si="13"/>
        <v>-3</v>
      </c>
      <c r="F395" t="b">
        <f t="shared" si="12"/>
        <v>0</v>
      </c>
    </row>
    <row r="396" spans="1:6" x14ac:dyDescent="0.25">
      <c r="A396">
        <v>1359841</v>
      </c>
      <c r="B396" s="1">
        <v>43827</v>
      </c>
      <c r="C396" t="s">
        <v>1157</v>
      </c>
      <c r="D396" s="1">
        <f>VLOOKUP(A396,Sheet1!E$5:F$504,2)</f>
        <v>43830</v>
      </c>
      <c r="E396">
        <f t="shared" si="13"/>
        <v>-3</v>
      </c>
      <c r="F396" t="b">
        <f t="shared" si="12"/>
        <v>0</v>
      </c>
    </row>
    <row r="397" spans="1:6" x14ac:dyDescent="0.25">
      <c r="A397">
        <v>77476</v>
      </c>
      <c r="B397" s="1">
        <v>43827</v>
      </c>
      <c r="C397" t="s">
        <v>1157</v>
      </c>
      <c r="D397" s="1">
        <f>VLOOKUP(A397,Sheet1!E$5:F$504,2)</f>
        <v>43830</v>
      </c>
      <c r="E397">
        <f t="shared" si="13"/>
        <v>-3</v>
      </c>
      <c r="F397" t="b">
        <f t="shared" si="12"/>
        <v>0</v>
      </c>
    </row>
    <row r="398" spans="1:6" x14ac:dyDescent="0.25">
      <c r="A398">
        <v>1637459</v>
      </c>
      <c r="B398" s="1">
        <v>43827</v>
      </c>
      <c r="C398" t="s">
        <v>1157</v>
      </c>
      <c r="D398" s="1">
        <f>VLOOKUP(A398,Sheet1!E$5:F$504,2)</f>
        <v>43830</v>
      </c>
      <c r="E398">
        <f t="shared" si="13"/>
        <v>-3</v>
      </c>
      <c r="F398" t="b">
        <f t="shared" si="12"/>
        <v>0</v>
      </c>
    </row>
    <row r="399" spans="1:6" x14ac:dyDescent="0.25">
      <c r="A399">
        <v>91440</v>
      </c>
      <c r="B399" s="1">
        <v>43827</v>
      </c>
      <c r="C399" t="s">
        <v>1157</v>
      </c>
      <c r="D399" s="1">
        <f>VLOOKUP(A399,Sheet1!E$5:F$504,2)</f>
        <v>43830</v>
      </c>
      <c r="E399">
        <f t="shared" si="13"/>
        <v>-3</v>
      </c>
      <c r="F399" t="b">
        <f t="shared" si="12"/>
        <v>0</v>
      </c>
    </row>
    <row r="400" spans="1:6" x14ac:dyDescent="0.25">
      <c r="A400">
        <v>1158449</v>
      </c>
      <c r="B400" s="1">
        <v>43827</v>
      </c>
      <c r="C400" t="s">
        <v>1157</v>
      </c>
      <c r="D400" s="1">
        <f>VLOOKUP(A400,Sheet1!E$5:F$504,2)</f>
        <v>43830</v>
      </c>
      <c r="E400">
        <f t="shared" si="13"/>
        <v>-3</v>
      </c>
      <c r="F400" t="b">
        <f t="shared" si="12"/>
        <v>0</v>
      </c>
    </row>
    <row r="401" spans="1:6" x14ac:dyDescent="0.25">
      <c r="A401">
        <v>1121788</v>
      </c>
      <c r="B401" s="1">
        <v>43827</v>
      </c>
      <c r="C401" t="s">
        <v>1157</v>
      </c>
      <c r="D401" s="1">
        <f>VLOOKUP(A401,Sheet1!E$5:F$504,2)</f>
        <v>43830</v>
      </c>
      <c r="E401">
        <f t="shared" si="13"/>
        <v>-3</v>
      </c>
      <c r="F401" t="b">
        <f t="shared" si="12"/>
        <v>0</v>
      </c>
    </row>
    <row r="402" spans="1:6" x14ac:dyDescent="0.25">
      <c r="A402">
        <v>1598014</v>
      </c>
      <c r="B402" s="1">
        <v>43799</v>
      </c>
      <c r="C402" t="s">
        <v>1157</v>
      </c>
      <c r="D402" s="1">
        <f>VLOOKUP(A402,Sheet1!E$5:F$504,2)</f>
        <v>43799</v>
      </c>
      <c r="E402">
        <f t="shared" si="13"/>
        <v>0</v>
      </c>
      <c r="F402" t="b">
        <f t="shared" si="12"/>
        <v>1</v>
      </c>
    </row>
    <row r="403" spans="1:6" x14ac:dyDescent="0.25">
      <c r="A403">
        <v>920760</v>
      </c>
      <c r="B403" s="1">
        <v>43799</v>
      </c>
      <c r="C403" t="s">
        <v>1157</v>
      </c>
      <c r="D403" s="1">
        <f>VLOOKUP(A403,Sheet1!E$5:F$504,2)</f>
        <v>43799</v>
      </c>
      <c r="E403">
        <f t="shared" si="13"/>
        <v>0</v>
      </c>
      <c r="F403" t="b">
        <f t="shared" si="12"/>
        <v>1</v>
      </c>
    </row>
    <row r="404" spans="1:6" x14ac:dyDescent="0.25">
      <c r="A404">
        <v>815097</v>
      </c>
      <c r="B404" s="1">
        <v>43799</v>
      </c>
      <c r="C404" t="s">
        <v>1157</v>
      </c>
      <c r="D404" s="1">
        <f>VLOOKUP(A404,Sheet1!E$5:F$504,2)</f>
        <v>43799</v>
      </c>
      <c r="E404">
        <f t="shared" si="13"/>
        <v>0</v>
      </c>
      <c r="F404" t="b">
        <f t="shared" si="12"/>
        <v>1</v>
      </c>
    </row>
    <row r="405" spans="1:6" x14ac:dyDescent="0.25">
      <c r="A405">
        <v>63754</v>
      </c>
      <c r="B405" s="1">
        <v>43799</v>
      </c>
      <c r="C405" t="s">
        <v>1157</v>
      </c>
      <c r="D405" s="1">
        <f>VLOOKUP(A405,Sheet1!E$5:F$504,2)</f>
        <v>43799</v>
      </c>
      <c r="E405">
        <f t="shared" si="13"/>
        <v>0</v>
      </c>
      <c r="F405" t="b">
        <f t="shared" si="12"/>
        <v>1</v>
      </c>
    </row>
    <row r="406" spans="1:6" x14ac:dyDescent="0.25">
      <c r="A406">
        <v>796343</v>
      </c>
      <c r="B406" s="1">
        <v>43798</v>
      </c>
      <c r="C406" t="s">
        <v>1157</v>
      </c>
      <c r="D406" s="1">
        <f>VLOOKUP(A406,Sheet1!E$5:F$504,2)</f>
        <v>43798</v>
      </c>
      <c r="E406">
        <f t="shared" si="13"/>
        <v>0</v>
      </c>
      <c r="F406" t="b">
        <f t="shared" si="12"/>
        <v>1</v>
      </c>
    </row>
    <row r="407" spans="1:6" x14ac:dyDescent="0.25">
      <c r="A407">
        <v>1730168</v>
      </c>
      <c r="B407" s="1">
        <v>43772</v>
      </c>
      <c r="C407" t="s">
        <v>1157</v>
      </c>
      <c r="D407" s="1">
        <f>VLOOKUP(A407,Sheet1!E$5:F$504,2)</f>
        <v>43772</v>
      </c>
      <c r="E407">
        <f t="shared" si="13"/>
        <v>0</v>
      </c>
      <c r="F407" t="b">
        <f t="shared" si="12"/>
        <v>1</v>
      </c>
    </row>
    <row r="408" spans="1:6" x14ac:dyDescent="0.25">
      <c r="A408">
        <v>315189</v>
      </c>
      <c r="B408" s="1">
        <v>43772</v>
      </c>
      <c r="C408" t="s">
        <v>1157</v>
      </c>
      <c r="D408" s="1">
        <f>VLOOKUP(A408,Sheet1!E$5:F$504,2)</f>
        <v>43772</v>
      </c>
      <c r="E408">
        <f t="shared" si="13"/>
        <v>0</v>
      </c>
      <c r="F408" t="b">
        <f t="shared" si="12"/>
        <v>1</v>
      </c>
    </row>
    <row r="409" spans="1:6" x14ac:dyDescent="0.25">
      <c r="A409">
        <v>6281</v>
      </c>
      <c r="B409" s="1">
        <v>43771</v>
      </c>
      <c r="C409" t="s">
        <v>1157</v>
      </c>
      <c r="D409" s="1">
        <f>VLOOKUP(A409,Sheet1!E$5:F$504,2)</f>
        <v>43772</v>
      </c>
      <c r="E409">
        <f t="shared" si="13"/>
        <v>-1</v>
      </c>
      <c r="F409" t="b">
        <f t="shared" si="12"/>
        <v>0</v>
      </c>
    </row>
    <row r="410" spans="1:6" x14ac:dyDescent="0.25">
      <c r="A410">
        <v>1645590</v>
      </c>
      <c r="B410" s="1">
        <v>43769</v>
      </c>
      <c r="C410" t="s">
        <v>1157</v>
      </c>
      <c r="D410" s="1">
        <f>VLOOKUP(A410,Sheet1!E$5:F$504,2)</f>
        <v>43769</v>
      </c>
      <c r="E410">
        <f t="shared" si="13"/>
        <v>0</v>
      </c>
      <c r="F410" t="b">
        <f t="shared" si="12"/>
        <v>1</v>
      </c>
    </row>
    <row r="411" spans="1:6" x14ac:dyDescent="0.25">
      <c r="A411">
        <v>47217</v>
      </c>
      <c r="B411" s="1">
        <v>43769</v>
      </c>
      <c r="C411" t="s">
        <v>1157</v>
      </c>
      <c r="D411" s="1">
        <f>VLOOKUP(A411,Sheet1!E$5:F$504,2)</f>
        <v>43769</v>
      </c>
      <c r="E411">
        <f t="shared" si="13"/>
        <v>0</v>
      </c>
      <c r="F411" t="b">
        <f t="shared" si="12"/>
        <v>1</v>
      </c>
    </row>
    <row r="412" spans="1:6" x14ac:dyDescent="0.25">
      <c r="A412">
        <v>1601046</v>
      </c>
      <c r="B412" s="1">
        <v>43769</v>
      </c>
      <c r="C412" t="s">
        <v>1157</v>
      </c>
      <c r="D412" s="1">
        <f>VLOOKUP(A412,Sheet1!E$5:F$504,2)</f>
        <v>43769</v>
      </c>
      <c r="E412">
        <f t="shared" si="13"/>
        <v>0</v>
      </c>
      <c r="F412" t="b">
        <f t="shared" si="12"/>
        <v>1</v>
      </c>
    </row>
    <row r="413" spans="1:6" x14ac:dyDescent="0.25">
      <c r="A413">
        <v>1090872</v>
      </c>
      <c r="B413" s="1">
        <v>43769</v>
      </c>
      <c r="C413" t="s">
        <v>1157</v>
      </c>
      <c r="D413" s="1">
        <f>VLOOKUP(A413,Sheet1!E$5:F$504,2)</f>
        <v>43769</v>
      </c>
      <c r="E413">
        <f t="shared" si="13"/>
        <v>0</v>
      </c>
      <c r="F413" t="b">
        <f t="shared" ref="F413:F476" si="14">B413=D413</f>
        <v>1</v>
      </c>
    </row>
    <row r="414" spans="1:6" x14ac:dyDescent="0.25">
      <c r="A414">
        <v>711404</v>
      </c>
      <c r="B414" s="1">
        <v>43769</v>
      </c>
      <c r="C414" t="s">
        <v>1157</v>
      </c>
      <c r="D414" s="1">
        <v>43769</v>
      </c>
      <c r="E414">
        <f t="shared" si="13"/>
        <v>0</v>
      </c>
      <c r="F414" t="b">
        <f t="shared" si="14"/>
        <v>1</v>
      </c>
    </row>
    <row r="415" spans="1:6" x14ac:dyDescent="0.25">
      <c r="A415">
        <v>883241</v>
      </c>
      <c r="B415" s="1">
        <v>43769</v>
      </c>
      <c r="C415" t="s">
        <v>1157</v>
      </c>
      <c r="D415" s="1">
        <f>VLOOKUP(A415,Sheet1!E$5:F$504,2)</f>
        <v>43769</v>
      </c>
      <c r="E415">
        <f t="shared" si="13"/>
        <v>0</v>
      </c>
      <c r="F415" t="b">
        <f t="shared" si="14"/>
        <v>1</v>
      </c>
    </row>
    <row r="416" spans="1:6" x14ac:dyDescent="0.25">
      <c r="A416">
        <v>48465</v>
      </c>
      <c r="B416" s="1">
        <v>43765</v>
      </c>
      <c r="C416" t="s">
        <v>1157</v>
      </c>
      <c r="D416" s="1">
        <f>VLOOKUP(A416,Sheet1!E$5:F$504,2)</f>
        <v>43769</v>
      </c>
      <c r="E416">
        <f t="shared" si="13"/>
        <v>-4</v>
      </c>
      <c r="F416" t="b">
        <f t="shared" si="14"/>
        <v>0</v>
      </c>
    </row>
    <row r="417" spans="1:6" x14ac:dyDescent="0.25">
      <c r="A417">
        <v>6951</v>
      </c>
      <c r="B417" s="1">
        <v>43765</v>
      </c>
      <c r="C417" t="s">
        <v>1157</v>
      </c>
      <c r="D417" s="1">
        <f>VLOOKUP(A417,Sheet1!E$5:F$504,2)</f>
        <v>43765</v>
      </c>
      <c r="E417">
        <f t="shared" si="13"/>
        <v>0</v>
      </c>
      <c r="F417" t="b">
        <f t="shared" si="14"/>
        <v>1</v>
      </c>
    </row>
    <row r="418" spans="1:6" x14ac:dyDescent="0.25">
      <c r="A418">
        <v>32604</v>
      </c>
      <c r="B418" s="1">
        <v>43738</v>
      </c>
      <c r="C418" t="s">
        <v>1157</v>
      </c>
      <c r="D418" s="1">
        <f>VLOOKUP(A418,Sheet1!E$5:F$504,2)</f>
        <v>43738</v>
      </c>
      <c r="E418">
        <f t="shared" si="13"/>
        <v>0</v>
      </c>
      <c r="F418" t="b">
        <f t="shared" si="14"/>
        <v>1</v>
      </c>
    </row>
    <row r="419" spans="1:6" x14ac:dyDescent="0.25">
      <c r="A419">
        <v>38777</v>
      </c>
      <c r="B419" s="1">
        <v>43738</v>
      </c>
      <c r="C419" t="s">
        <v>1157</v>
      </c>
      <c r="D419" s="1">
        <f>VLOOKUP(A419,Sheet1!E$5:F$504,2)</f>
        <v>43738</v>
      </c>
      <c r="E419">
        <f t="shared" si="13"/>
        <v>0</v>
      </c>
      <c r="F419" t="b">
        <f t="shared" si="14"/>
        <v>1</v>
      </c>
    </row>
    <row r="420" spans="1:6" x14ac:dyDescent="0.25">
      <c r="A420">
        <v>1048695</v>
      </c>
      <c r="B420" s="1">
        <v>43738</v>
      </c>
      <c r="C420" t="s">
        <v>1157</v>
      </c>
      <c r="D420" s="1">
        <f>VLOOKUP(A420,Sheet1!E$5:F$504,2)</f>
        <v>43738</v>
      </c>
      <c r="E420">
        <f t="shared" si="13"/>
        <v>0</v>
      </c>
      <c r="F420" t="b">
        <f t="shared" si="14"/>
        <v>1</v>
      </c>
    </row>
    <row r="421" spans="1:6" x14ac:dyDescent="0.25">
      <c r="A421">
        <v>1339947</v>
      </c>
      <c r="B421" s="1">
        <v>43738</v>
      </c>
      <c r="C421" t="s">
        <v>1157</v>
      </c>
      <c r="D421" s="1">
        <f>VLOOKUP(A421,Sheet1!E$5:F$504,2)</f>
        <v>43738</v>
      </c>
      <c r="E421">
        <f t="shared" si="13"/>
        <v>0</v>
      </c>
      <c r="F421" t="b">
        <f t="shared" si="14"/>
        <v>1</v>
      </c>
    </row>
    <row r="422" spans="1:6" x14ac:dyDescent="0.25">
      <c r="A422">
        <v>1403161</v>
      </c>
      <c r="B422" s="1">
        <v>43738</v>
      </c>
      <c r="C422" t="s">
        <v>1157</v>
      </c>
      <c r="D422" s="1">
        <f>VLOOKUP(A422,Sheet1!E$5:F$504,2)</f>
        <v>43738</v>
      </c>
      <c r="E422">
        <f t="shared" si="13"/>
        <v>0</v>
      </c>
      <c r="F422" t="b">
        <f t="shared" si="14"/>
        <v>1</v>
      </c>
    </row>
    <row r="423" spans="1:6" x14ac:dyDescent="0.25">
      <c r="A423">
        <v>731802</v>
      </c>
      <c r="B423" s="1">
        <v>43738</v>
      </c>
      <c r="C423" t="s">
        <v>1157</v>
      </c>
      <c r="D423" s="1">
        <f>VLOOKUP(A423,Sheet1!E$5:F$504,2)</f>
        <v>43738</v>
      </c>
      <c r="E423">
        <f t="shared" si="13"/>
        <v>0</v>
      </c>
      <c r="F423" t="b">
        <f t="shared" si="14"/>
        <v>1</v>
      </c>
    </row>
    <row r="424" spans="1:6" x14ac:dyDescent="0.25">
      <c r="A424">
        <v>46765</v>
      </c>
      <c r="B424" s="1">
        <v>43738</v>
      </c>
      <c r="C424" t="s">
        <v>1157</v>
      </c>
      <c r="D424" s="1">
        <f>VLOOKUP(A424,Sheet1!E$5:F$504,2)</f>
        <v>43738</v>
      </c>
      <c r="E424">
        <f t="shared" si="13"/>
        <v>0</v>
      </c>
      <c r="F424" t="b">
        <f t="shared" si="14"/>
        <v>1</v>
      </c>
    </row>
    <row r="425" spans="1:6" x14ac:dyDescent="0.25">
      <c r="A425">
        <v>1024478</v>
      </c>
      <c r="B425" s="1">
        <v>43738</v>
      </c>
      <c r="C425" t="s">
        <v>1157</v>
      </c>
      <c r="D425" s="1">
        <f>VLOOKUP(A425,Sheet1!E$5:F$504,2)</f>
        <v>43738</v>
      </c>
      <c r="E425">
        <f t="shared" si="13"/>
        <v>0</v>
      </c>
      <c r="F425" t="b">
        <f t="shared" si="14"/>
        <v>1</v>
      </c>
    </row>
    <row r="426" spans="1:6" x14ac:dyDescent="0.25">
      <c r="A426">
        <v>1140859</v>
      </c>
      <c r="B426" s="1">
        <v>43738</v>
      </c>
      <c r="C426" t="s">
        <v>1157</v>
      </c>
      <c r="D426" s="1">
        <f>VLOOKUP(A426,Sheet1!E$5:F$504,2)</f>
        <v>43738</v>
      </c>
      <c r="E426">
        <f t="shared" si="13"/>
        <v>0</v>
      </c>
      <c r="F426" t="b">
        <f t="shared" si="14"/>
        <v>1</v>
      </c>
    </row>
    <row r="427" spans="1:6" x14ac:dyDescent="0.25">
      <c r="A427">
        <v>1260221</v>
      </c>
      <c r="B427" s="1">
        <v>43738</v>
      </c>
      <c r="C427" t="s">
        <v>1157</v>
      </c>
      <c r="D427" s="1">
        <f>VLOOKUP(A427,Sheet1!E$5:F$504,2)</f>
        <v>43738</v>
      </c>
      <c r="E427">
        <f t="shared" si="13"/>
        <v>0</v>
      </c>
      <c r="F427" t="b">
        <f t="shared" si="14"/>
        <v>1</v>
      </c>
    </row>
    <row r="428" spans="1:6" x14ac:dyDescent="0.25">
      <c r="A428">
        <v>833444</v>
      </c>
      <c r="B428" s="1">
        <v>43738</v>
      </c>
      <c r="C428" t="s">
        <v>1157</v>
      </c>
      <c r="D428" s="1">
        <f>VLOOKUP(A428,Sheet1!E$5:F$504,2)</f>
        <v>43738</v>
      </c>
      <c r="E428">
        <f t="shared" si="13"/>
        <v>0</v>
      </c>
      <c r="F428" t="b">
        <f t="shared" si="14"/>
        <v>1</v>
      </c>
    </row>
    <row r="429" spans="1:6" x14ac:dyDescent="0.25">
      <c r="A429">
        <v>882184</v>
      </c>
      <c r="B429" s="1">
        <v>43738</v>
      </c>
      <c r="C429" t="s">
        <v>1157</v>
      </c>
      <c r="D429" s="1">
        <f>VLOOKUP(A429,Sheet1!E$5:F$504,2)</f>
        <v>43738</v>
      </c>
      <c r="E429">
        <f t="shared" si="13"/>
        <v>0</v>
      </c>
      <c r="F429" t="b">
        <f t="shared" si="14"/>
        <v>1</v>
      </c>
    </row>
    <row r="430" spans="1:6" x14ac:dyDescent="0.25">
      <c r="A430">
        <v>2969</v>
      </c>
      <c r="B430" s="1">
        <v>43738</v>
      </c>
      <c r="C430" t="s">
        <v>1157</v>
      </c>
      <c r="D430" s="1">
        <f>VLOOKUP(A430,Sheet1!E$5:F$504,2)</f>
        <v>43738</v>
      </c>
      <c r="E430">
        <f t="shared" si="13"/>
        <v>0</v>
      </c>
      <c r="F430" t="b">
        <f t="shared" si="14"/>
        <v>1</v>
      </c>
    </row>
    <row r="431" spans="1:6" x14ac:dyDescent="0.25">
      <c r="A431">
        <v>720005</v>
      </c>
      <c r="B431" s="1">
        <v>43738</v>
      </c>
      <c r="C431" t="s">
        <v>1157</v>
      </c>
      <c r="D431" s="1">
        <f>VLOOKUP(A431,Sheet1!E$5:F$504,2)</f>
        <v>43738</v>
      </c>
      <c r="E431">
        <f t="shared" si="13"/>
        <v>0</v>
      </c>
      <c r="F431" t="b">
        <f t="shared" si="14"/>
        <v>1</v>
      </c>
    </row>
    <row r="432" spans="1:6" x14ac:dyDescent="0.25">
      <c r="A432">
        <v>10795</v>
      </c>
      <c r="B432" s="1">
        <v>43738</v>
      </c>
      <c r="C432" t="s">
        <v>1157</v>
      </c>
      <c r="D432" s="1">
        <f>VLOOKUP(A432,Sheet1!E$5:F$504,2)</f>
        <v>43738</v>
      </c>
      <c r="E432">
        <f t="shared" si="13"/>
        <v>0</v>
      </c>
      <c r="F432" t="b">
        <f t="shared" si="14"/>
        <v>1</v>
      </c>
    </row>
    <row r="433" spans="1:6" x14ac:dyDescent="0.25">
      <c r="A433">
        <v>1732845</v>
      </c>
      <c r="B433" s="1">
        <v>43738</v>
      </c>
      <c r="C433" t="s">
        <v>1157</v>
      </c>
      <c r="D433" s="1">
        <f>VLOOKUP(A433,Sheet1!E$5:F$504,2)</f>
        <v>43738</v>
      </c>
      <c r="E433">
        <f t="shared" si="13"/>
        <v>0</v>
      </c>
      <c r="F433" t="b">
        <f t="shared" si="14"/>
        <v>1</v>
      </c>
    </row>
    <row r="434" spans="1:6" x14ac:dyDescent="0.25">
      <c r="A434">
        <v>829224</v>
      </c>
      <c r="B434" s="1">
        <v>43737</v>
      </c>
      <c r="C434" t="s">
        <v>1157</v>
      </c>
      <c r="D434" s="1">
        <f>VLOOKUP(A434,Sheet1!E$5:F$504,2)</f>
        <v>43738</v>
      </c>
      <c r="E434">
        <f t="shared" si="13"/>
        <v>-1</v>
      </c>
      <c r="F434" t="b">
        <f t="shared" si="14"/>
        <v>0</v>
      </c>
    </row>
    <row r="435" spans="1:6" x14ac:dyDescent="0.25">
      <c r="A435">
        <v>804328</v>
      </c>
      <c r="B435" s="1">
        <v>43737</v>
      </c>
      <c r="C435" t="s">
        <v>1157</v>
      </c>
      <c r="D435" s="1">
        <f>VLOOKUP(A435,Sheet1!E$5:F$504,2)</f>
        <v>43733</v>
      </c>
      <c r="E435">
        <f t="shared" si="13"/>
        <v>4</v>
      </c>
      <c r="F435" t="b">
        <f t="shared" si="14"/>
        <v>0</v>
      </c>
    </row>
    <row r="436" spans="1:6" x14ac:dyDescent="0.25">
      <c r="A436">
        <v>320193</v>
      </c>
      <c r="B436" s="1">
        <v>43736</v>
      </c>
      <c r="C436" t="s">
        <v>1157</v>
      </c>
      <c r="D436" s="1">
        <f>VLOOKUP(A436,Sheet1!E$5:F$504,2)</f>
        <v>43736</v>
      </c>
      <c r="E436">
        <f t="shared" si="13"/>
        <v>0</v>
      </c>
      <c r="F436" t="b">
        <f t="shared" si="14"/>
        <v>1</v>
      </c>
    </row>
    <row r="437" spans="1:6" x14ac:dyDescent="0.25">
      <c r="A437">
        <v>100493</v>
      </c>
      <c r="B437" s="1">
        <v>43736</v>
      </c>
      <c r="C437" t="s">
        <v>1157</v>
      </c>
      <c r="D437" s="1">
        <f>VLOOKUP(A437,Sheet1!E$5:F$504,2)</f>
        <v>43738</v>
      </c>
      <c r="E437">
        <f t="shared" si="13"/>
        <v>-2</v>
      </c>
      <c r="F437" t="b">
        <f t="shared" si="14"/>
        <v>0</v>
      </c>
    </row>
    <row r="438" spans="1:6" x14ac:dyDescent="0.25">
      <c r="A438">
        <v>859737</v>
      </c>
      <c r="B438" s="1">
        <v>43736</v>
      </c>
      <c r="C438" t="s">
        <v>1157</v>
      </c>
      <c r="D438" s="1">
        <f>VLOOKUP(A438,Sheet1!E$5:F$504,2)</f>
        <v>43738</v>
      </c>
      <c r="E438">
        <f t="shared" si="13"/>
        <v>-2</v>
      </c>
      <c r="F438" t="b">
        <f t="shared" si="14"/>
        <v>0</v>
      </c>
    </row>
    <row r="439" spans="1:6" x14ac:dyDescent="0.25">
      <c r="A439">
        <v>1744489</v>
      </c>
      <c r="B439" s="1">
        <v>43736</v>
      </c>
      <c r="C439" t="s">
        <v>1157</v>
      </c>
      <c r="D439" s="1">
        <f>VLOOKUP(A439,Sheet1!E$5:F$504,2)</f>
        <v>43739</v>
      </c>
      <c r="E439">
        <f t="shared" si="13"/>
        <v>-3</v>
      </c>
      <c r="F439" t="b">
        <f t="shared" si="14"/>
        <v>0</v>
      </c>
    </row>
    <row r="440" spans="1:6" x14ac:dyDescent="0.25">
      <c r="A440">
        <v>1385157</v>
      </c>
      <c r="B440" s="1">
        <v>43735</v>
      </c>
      <c r="C440" t="s">
        <v>1157</v>
      </c>
      <c r="D440" s="1">
        <f>VLOOKUP(A440,Sheet1!E$5:F$504,2)</f>
        <v>43738</v>
      </c>
      <c r="E440">
        <f t="shared" si="13"/>
        <v>-3</v>
      </c>
      <c r="F440" t="b">
        <f t="shared" si="14"/>
        <v>0</v>
      </c>
    </row>
    <row r="441" spans="1:6" x14ac:dyDescent="0.25">
      <c r="A441">
        <v>4127</v>
      </c>
      <c r="B441" s="1">
        <v>43735</v>
      </c>
      <c r="C441" t="s">
        <v>1157</v>
      </c>
      <c r="D441" s="1">
        <f>VLOOKUP(A441,Sheet1!E$5:F$504,2)</f>
        <v>43738</v>
      </c>
      <c r="E441">
        <f t="shared" si="13"/>
        <v>-3</v>
      </c>
      <c r="F441" t="b">
        <f t="shared" si="14"/>
        <v>0</v>
      </c>
    </row>
    <row r="442" spans="1:6" x14ac:dyDescent="0.25">
      <c r="A442">
        <v>52988</v>
      </c>
      <c r="B442" s="1">
        <v>43735</v>
      </c>
      <c r="C442" t="s">
        <v>1157</v>
      </c>
      <c r="D442" s="1">
        <f>VLOOKUP(A442,Sheet1!E$5:F$504,2)</f>
        <v>43738</v>
      </c>
      <c r="E442">
        <f t="shared" si="13"/>
        <v>-3</v>
      </c>
      <c r="F442" t="b">
        <f t="shared" si="14"/>
        <v>0</v>
      </c>
    </row>
    <row r="443" spans="1:6" x14ac:dyDescent="0.25">
      <c r="A443">
        <v>203527</v>
      </c>
      <c r="B443" s="1">
        <v>43735</v>
      </c>
      <c r="C443" t="s">
        <v>1157</v>
      </c>
      <c r="D443" s="1">
        <v>43735</v>
      </c>
      <c r="E443">
        <f t="shared" si="13"/>
        <v>0</v>
      </c>
      <c r="F443" t="b">
        <f t="shared" si="14"/>
        <v>1</v>
      </c>
    </row>
    <row r="444" spans="1:6" x14ac:dyDescent="0.25">
      <c r="A444">
        <v>1467373</v>
      </c>
      <c r="B444" s="1">
        <v>43708</v>
      </c>
      <c r="C444" t="s">
        <v>1157</v>
      </c>
      <c r="D444" s="1">
        <f>VLOOKUP(A444,Sheet1!E$5:F$504,2)</f>
        <v>43708</v>
      </c>
      <c r="E444">
        <f t="shared" si="13"/>
        <v>0</v>
      </c>
      <c r="F444" t="b">
        <f t="shared" si="14"/>
        <v>1</v>
      </c>
    </row>
    <row r="445" spans="1:6" x14ac:dyDescent="0.25">
      <c r="A445">
        <v>866787</v>
      </c>
      <c r="B445" s="1">
        <v>43708</v>
      </c>
      <c r="C445" t="s">
        <v>1157</v>
      </c>
      <c r="D445" s="1">
        <f>VLOOKUP(A445,Sheet1!E$5:F$504,2)</f>
        <v>43708</v>
      </c>
      <c r="E445">
        <f t="shared" si="13"/>
        <v>0</v>
      </c>
      <c r="F445" t="b">
        <f t="shared" si="14"/>
        <v>1</v>
      </c>
    </row>
    <row r="446" spans="1:6" x14ac:dyDescent="0.25">
      <c r="A446">
        <v>1618921</v>
      </c>
      <c r="B446" s="1">
        <v>43708</v>
      </c>
      <c r="C446" t="s">
        <v>1157</v>
      </c>
      <c r="D446" s="1">
        <f>VLOOKUP(A446,Sheet1!E$5:F$504,2)</f>
        <v>43708</v>
      </c>
      <c r="E446">
        <f t="shared" si="13"/>
        <v>0</v>
      </c>
      <c r="F446" t="b">
        <f t="shared" si="14"/>
        <v>1</v>
      </c>
    </row>
    <row r="447" spans="1:6" x14ac:dyDescent="0.25">
      <c r="A447">
        <v>723125</v>
      </c>
      <c r="B447" s="1">
        <v>43706</v>
      </c>
      <c r="C447" t="s">
        <v>1157</v>
      </c>
      <c r="D447" s="1">
        <f>VLOOKUP(A447,Sheet1!E$5:F$504,2)</f>
        <v>43708</v>
      </c>
      <c r="E447">
        <f t="shared" si="13"/>
        <v>-2</v>
      </c>
      <c r="F447" t="b">
        <f t="shared" si="14"/>
        <v>0</v>
      </c>
    </row>
    <row r="448" spans="1:6" x14ac:dyDescent="0.25">
      <c r="A448">
        <v>900075</v>
      </c>
      <c r="B448" s="1">
        <v>43677</v>
      </c>
      <c r="C448" t="s">
        <v>1157</v>
      </c>
      <c r="D448" s="1">
        <f>VLOOKUP(A448,Sheet1!E$5:F$504,2)</f>
        <v>43677</v>
      </c>
      <c r="E448">
        <f t="shared" si="13"/>
        <v>0</v>
      </c>
      <c r="F448" t="b">
        <f t="shared" si="14"/>
        <v>1</v>
      </c>
    </row>
    <row r="449" spans="1:6" x14ac:dyDescent="0.25">
      <c r="A449">
        <v>896878</v>
      </c>
      <c r="B449" s="1">
        <v>43677</v>
      </c>
      <c r="C449" t="s">
        <v>1157</v>
      </c>
      <c r="D449" s="1">
        <f>VLOOKUP(A449,Sheet1!E$5:F$504,2)</f>
        <v>43677</v>
      </c>
      <c r="E449">
        <f t="shared" si="13"/>
        <v>0</v>
      </c>
      <c r="F449" t="b">
        <f t="shared" si="14"/>
        <v>1</v>
      </c>
    </row>
    <row r="450" spans="1:6" x14ac:dyDescent="0.25">
      <c r="A450">
        <v>16732</v>
      </c>
      <c r="B450" s="1">
        <v>43674</v>
      </c>
      <c r="C450" t="s">
        <v>1157</v>
      </c>
      <c r="D450" s="1">
        <f>VLOOKUP(A450,Sheet1!E$5:F$504,2)</f>
        <v>43677</v>
      </c>
      <c r="E450">
        <f t="shared" si="13"/>
        <v>-3</v>
      </c>
      <c r="F450" t="b">
        <f t="shared" si="14"/>
        <v>0</v>
      </c>
    </row>
    <row r="451" spans="1:6" x14ac:dyDescent="0.25">
      <c r="A451">
        <v>858877</v>
      </c>
      <c r="B451" s="1">
        <v>43673</v>
      </c>
      <c r="C451" t="s">
        <v>1157</v>
      </c>
      <c r="D451" s="1">
        <f>VLOOKUP(A451,Sheet1!E$5:F$504,2)</f>
        <v>43673</v>
      </c>
      <c r="E451">
        <f t="shared" si="13"/>
        <v>0</v>
      </c>
      <c r="F451" t="b">
        <f t="shared" si="14"/>
        <v>1</v>
      </c>
    </row>
    <row r="452" spans="1:6" x14ac:dyDescent="0.25">
      <c r="A452">
        <v>1754301</v>
      </c>
      <c r="B452" s="1">
        <v>43646</v>
      </c>
      <c r="C452" t="s">
        <v>1157</v>
      </c>
      <c r="D452" s="1">
        <f>VLOOKUP(A452,Sheet1!E$5:F$504,2)</f>
        <v>43646</v>
      </c>
      <c r="E452">
        <f t="shared" si="13"/>
        <v>0</v>
      </c>
      <c r="F452" t="b">
        <f t="shared" si="14"/>
        <v>1</v>
      </c>
    </row>
    <row r="453" spans="1:6" x14ac:dyDescent="0.25">
      <c r="A453">
        <v>76334</v>
      </c>
      <c r="B453" s="1">
        <v>43646</v>
      </c>
      <c r="C453" t="s">
        <v>1157</v>
      </c>
      <c r="D453" s="1">
        <f>VLOOKUP(A453,Sheet1!E$5:F$504,2)</f>
        <v>43646</v>
      </c>
      <c r="E453">
        <f t="shared" ref="E453:E516" si="15">B453-D453</f>
        <v>0</v>
      </c>
      <c r="F453" t="b">
        <f t="shared" si="14"/>
        <v>1</v>
      </c>
    </row>
    <row r="454" spans="1:6" x14ac:dyDescent="0.25">
      <c r="A454">
        <v>779152</v>
      </c>
      <c r="B454" s="1">
        <v>43646</v>
      </c>
      <c r="C454" t="s">
        <v>1157</v>
      </c>
      <c r="D454" s="1">
        <f>VLOOKUP(A454,Sheet1!E$5:F$504,2)</f>
        <v>43646</v>
      </c>
      <c r="E454">
        <f t="shared" si="15"/>
        <v>0</v>
      </c>
      <c r="F454" t="b">
        <f t="shared" si="14"/>
        <v>1</v>
      </c>
    </row>
    <row r="455" spans="1:6" x14ac:dyDescent="0.25">
      <c r="A455">
        <v>21076</v>
      </c>
      <c r="B455" s="1">
        <v>43646</v>
      </c>
      <c r="C455" t="s">
        <v>1157</v>
      </c>
      <c r="D455" s="1">
        <f>VLOOKUP(A455,Sheet1!E$5:F$504,2)</f>
        <v>43646</v>
      </c>
      <c r="E455">
        <f t="shared" si="15"/>
        <v>0</v>
      </c>
      <c r="F455" t="b">
        <f t="shared" si="14"/>
        <v>1</v>
      </c>
    </row>
    <row r="456" spans="1:6" x14ac:dyDescent="0.25">
      <c r="A456">
        <v>789019</v>
      </c>
      <c r="B456" s="1">
        <v>43646</v>
      </c>
      <c r="C456" t="s">
        <v>1157</v>
      </c>
      <c r="D456" s="1">
        <f>VLOOKUP(A456,Sheet1!E$5:F$504,2)</f>
        <v>43646</v>
      </c>
      <c r="E456">
        <f t="shared" si="15"/>
        <v>0</v>
      </c>
      <c r="F456" t="b">
        <f t="shared" si="14"/>
        <v>1</v>
      </c>
    </row>
    <row r="457" spans="1:6" x14ac:dyDescent="0.25">
      <c r="A457">
        <v>8670</v>
      </c>
      <c r="B457" s="1">
        <v>43646</v>
      </c>
      <c r="C457" t="s">
        <v>1157</v>
      </c>
      <c r="D457" s="1">
        <f>VLOOKUP(A457,Sheet1!E$5:F$504,2)</f>
        <v>43646</v>
      </c>
      <c r="E457">
        <f t="shared" si="15"/>
        <v>0</v>
      </c>
      <c r="F457" t="b">
        <f t="shared" si="14"/>
        <v>1</v>
      </c>
    </row>
    <row r="458" spans="1:6" x14ac:dyDescent="0.25">
      <c r="A458">
        <v>707549</v>
      </c>
      <c r="B458" s="1">
        <v>43646</v>
      </c>
      <c r="C458" t="s">
        <v>1157</v>
      </c>
      <c r="D458" s="1">
        <f>VLOOKUP(A458,Sheet1!E$5:F$504,2)</f>
        <v>43646</v>
      </c>
      <c r="E458">
        <f t="shared" si="15"/>
        <v>0</v>
      </c>
      <c r="F458" t="b">
        <f t="shared" si="14"/>
        <v>1</v>
      </c>
    </row>
    <row r="459" spans="1:6" x14ac:dyDescent="0.25">
      <c r="A459">
        <v>721371</v>
      </c>
      <c r="B459" s="1">
        <v>43646</v>
      </c>
      <c r="C459" t="s">
        <v>1157</v>
      </c>
      <c r="D459" s="1">
        <f>VLOOKUP(A459,Sheet1!E$5:F$504,2)</f>
        <v>43646</v>
      </c>
      <c r="E459">
        <f t="shared" si="15"/>
        <v>0</v>
      </c>
      <c r="F459" t="b">
        <f t="shared" si="14"/>
        <v>1</v>
      </c>
    </row>
    <row r="460" spans="1:6" x14ac:dyDescent="0.25">
      <c r="A460">
        <v>1564708</v>
      </c>
      <c r="B460" s="1">
        <v>43646</v>
      </c>
      <c r="C460" t="s">
        <v>1157</v>
      </c>
      <c r="D460" s="1">
        <f>VLOOKUP(A460,Sheet1!E$5:F$504,2)</f>
        <v>43646</v>
      </c>
      <c r="E460">
        <f t="shared" si="15"/>
        <v>0</v>
      </c>
      <c r="F460" t="b">
        <f t="shared" si="14"/>
        <v>1</v>
      </c>
    </row>
    <row r="461" spans="1:6" x14ac:dyDescent="0.25">
      <c r="A461">
        <v>1748790</v>
      </c>
      <c r="B461" s="1">
        <v>43646</v>
      </c>
      <c r="C461" t="s">
        <v>1157</v>
      </c>
      <c r="D461" s="1">
        <f>VLOOKUP(A461,Sheet1!E$5:F$504,2)</f>
        <v>43646</v>
      </c>
      <c r="E461">
        <f t="shared" si="15"/>
        <v>0</v>
      </c>
      <c r="F461" t="b">
        <f t="shared" si="14"/>
        <v>1</v>
      </c>
    </row>
    <row r="462" spans="1:6" x14ac:dyDescent="0.25">
      <c r="A462">
        <v>80424</v>
      </c>
      <c r="B462" s="1">
        <v>43646</v>
      </c>
      <c r="C462" t="s">
        <v>1157</v>
      </c>
      <c r="D462" s="1">
        <f>VLOOKUP(A462,Sheet1!E$5:F$504,2)</f>
        <v>43646</v>
      </c>
      <c r="E462">
        <f t="shared" si="15"/>
        <v>0</v>
      </c>
      <c r="F462" t="b">
        <f t="shared" si="14"/>
        <v>1</v>
      </c>
    </row>
    <row r="463" spans="1:6" x14ac:dyDescent="0.25">
      <c r="A463">
        <v>1024305</v>
      </c>
      <c r="B463" s="1">
        <v>43646</v>
      </c>
      <c r="C463" t="s">
        <v>1157</v>
      </c>
      <c r="D463" s="1">
        <f>VLOOKUP(A463,Sheet1!E$5:F$504,2)</f>
        <v>43646</v>
      </c>
      <c r="E463">
        <f t="shared" si="15"/>
        <v>0</v>
      </c>
      <c r="F463" t="b">
        <f t="shared" si="14"/>
        <v>1</v>
      </c>
    </row>
    <row r="464" spans="1:6" x14ac:dyDescent="0.25">
      <c r="A464">
        <v>1001250</v>
      </c>
      <c r="B464" s="1">
        <v>43646</v>
      </c>
      <c r="C464" t="s">
        <v>1157</v>
      </c>
      <c r="D464" s="1">
        <f>VLOOKUP(A464,Sheet1!E$5:F$504,2)</f>
        <v>43646</v>
      </c>
      <c r="E464">
        <f t="shared" si="15"/>
        <v>0</v>
      </c>
      <c r="F464" t="b">
        <f t="shared" si="14"/>
        <v>1</v>
      </c>
    </row>
    <row r="465" spans="1:6" x14ac:dyDescent="0.25">
      <c r="A465">
        <v>1383312</v>
      </c>
      <c r="B465" s="1">
        <v>43646</v>
      </c>
      <c r="C465" t="s">
        <v>1157</v>
      </c>
      <c r="D465" s="1">
        <f>VLOOKUP(A465,Sheet1!E$5:F$504,2)</f>
        <v>43646</v>
      </c>
      <c r="E465">
        <f t="shared" si="15"/>
        <v>0</v>
      </c>
      <c r="F465" t="b">
        <f t="shared" si="14"/>
        <v>1</v>
      </c>
    </row>
    <row r="466" spans="1:6" x14ac:dyDescent="0.25">
      <c r="A466">
        <v>319201</v>
      </c>
      <c r="B466" s="1">
        <v>43646</v>
      </c>
      <c r="C466" t="s">
        <v>1157</v>
      </c>
      <c r="D466" s="1">
        <f>VLOOKUP(A466,Sheet1!E$5:F$504,2)</f>
        <v>43646</v>
      </c>
      <c r="E466">
        <f t="shared" si="15"/>
        <v>0</v>
      </c>
      <c r="F466" t="b">
        <f t="shared" si="14"/>
        <v>1</v>
      </c>
    </row>
    <row r="467" spans="1:6" x14ac:dyDescent="0.25">
      <c r="A467">
        <v>96021</v>
      </c>
      <c r="B467" s="1">
        <v>43645</v>
      </c>
      <c r="C467" t="s">
        <v>1157</v>
      </c>
      <c r="D467" s="1">
        <f>VLOOKUP(A467,Sheet1!E$5:F$504,2)</f>
        <v>43646</v>
      </c>
      <c r="E467">
        <f t="shared" si="15"/>
        <v>-1</v>
      </c>
      <c r="F467" t="b">
        <f t="shared" si="14"/>
        <v>0</v>
      </c>
    </row>
    <row r="468" spans="1:6" x14ac:dyDescent="0.25">
      <c r="A468">
        <v>1116132</v>
      </c>
      <c r="B468" s="1">
        <v>43645</v>
      </c>
      <c r="C468" t="s">
        <v>1157</v>
      </c>
      <c r="D468" s="1">
        <f>VLOOKUP(A468,Sheet1!E$5:F$504,2)</f>
        <v>43646</v>
      </c>
      <c r="E468">
        <f t="shared" si="15"/>
        <v>-1</v>
      </c>
      <c r="F468" t="b">
        <f t="shared" si="14"/>
        <v>0</v>
      </c>
    </row>
    <row r="469" spans="1:6" x14ac:dyDescent="0.25">
      <c r="A469">
        <v>743316</v>
      </c>
      <c r="B469" s="1">
        <v>43645</v>
      </c>
      <c r="C469" t="s">
        <v>1157</v>
      </c>
      <c r="D469" s="1">
        <f>VLOOKUP(A469,Sheet1!E$5:F$504,2)</f>
        <v>43646</v>
      </c>
      <c r="E469">
        <f t="shared" si="15"/>
        <v>-1</v>
      </c>
      <c r="F469" t="b">
        <f t="shared" si="14"/>
        <v>0</v>
      </c>
    </row>
    <row r="470" spans="1:6" x14ac:dyDescent="0.25">
      <c r="A470">
        <v>202058</v>
      </c>
      <c r="B470" s="1">
        <v>43644</v>
      </c>
      <c r="C470" t="s">
        <v>1157</v>
      </c>
      <c r="D470" s="1">
        <f>VLOOKUP(A470,Sheet1!E$5:F$504,2)</f>
        <v>43644</v>
      </c>
      <c r="E470">
        <f t="shared" si="15"/>
        <v>0</v>
      </c>
      <c r="F470" t="b">
        <f t="shared" si="14"/>
        <v>1</v>
      </c>
    </row>
    <row r="471" spans="1:6" x14ac:dyDescent="0.25">
      <c r="A471">
        <v>1137789</v>
      </c>
      <c r="B471" s="1">
        <v>43644</v>
      </c>
      <c r="C471" t="s">
        <v>1157</v>
      </c>
      <c r="D471" s="1">
        <f>VLOOKUP(A471,Sheet1!E$5:F$504,2)</f>
        <v>43646</v>
      </c>
      <c r="E471">
        <f t="shared" si="15"/>
        <v>-2</v>
      </c>
      <c r="F471" t="b">
        <f t="shared" si="14"/>
        <v>0</v>
      </c>
    </row>
    <row r="472" spans="1:6" x14ac:dyDescent="0.25">
      <c r="A472">
        <v>106040</v>
      </c>
      <c r="B472" s="1">
        <v>43644</v>
      </c>
      <c r="C472" t="s">
        <v>1157</v>
      </c>
      <c r="D472" s="1">
        <f>VLOOKUP(A472,Sheet1!E$5:F$504,2)</f>
        <v>43646</v>
      </c>
      <c r="E472">
        <f t="shared" si="15"/>
        <v>-2</v>
      </c>
      <c r="F472" t="b">
        <f t="shared" si="14"/>
        <v>0</v>
      </c>
    </row>
    <row r="473" spans="1:6" x14ac:dyDescent="0.25">
      <c r="A473">
        <v>723254</v>
      </c>
      <c r="B473" s="1">
        <v>43616</v>
      </c>
      <c r="C473" t="s">
        <v>1157</v>
      </c>
      <c r="D473" s="1">
        <f>VLOOKUP(A473,Sheet1!E$5:F$504,2)</f>
        <v>43616</v>
      </c>
      <c r="E473">
        <f t="shared" si="15"/>
        <v>0</v>
      </c>
      <c r="F473" t="b">
        <f t="shared" si="14"/>
        <v>1</v>
      </c>
    </row>
    <row r="474" spans="1:6" x14ac:dyDescent="0.25">
      <c r="A474">
        <v>1048911</v>
      </c>
      <c r="B474" s="1">
        <v>43616</v>
      </c>
      <c r="C474" t="s">
        <v>1157</v>
      </c>
      <c r="D474" s="1">
        <f>VLOOKUP(A474,Sheet1!E$5:F$504,2)</f>
        <v>43616</v>
      </c>
      <c r="E474">
        <f t="shared" si="15"/>
        <v>0</v>
      </c>
      <c r="F474" t="b">
        <f t="shared" si="14"/>
        <v>1</v>
      </c>
    </row>
    <row r="475" spans="1:6" x14ac:dyDescent="0.25">
      <c r="A475">
        <v>320187</v>
      </c>
      <c r="B475" s="1">
        <v>43616</v>
      </c>
      <c r="C475" t="s">
        <v>1157</v>
      </c>
      <c r="D475" s="1">
        <f>VLOOKUP(A475,Sheet1!E$5:F$504,2)</f>
        <v>43616</v>
      </c>
      <c r="E475">
        <f t="shared" si="15"/>
        <v>0</v>
      </c>
      <c r="F475" t="b">
        <f t="shared" si="14"/>
        <v>1</v>
      </c>
    </row>
    <row r="476" spans="1:6" x14ac:dyDescent="0.25">
      <c r="A476">
        <v>1341439</v>
      </c>
      <c r="B476" s="1">
        <v>43616</v>
      </c>
      <c r="C476" t="s">
        <v>1157</v>
      </c>
      <c r="D476" s="1">
        <f>VLOOKUP(A476,Sheet1!E$5:F$504,2)</f>
        <v>43616</v>
      </c>
      <c r="E476">
        <f t="shared" si="15"/>
        <v>0</v>
      </c>
      <c r="F476" t="b">
        <f t="shared" si="14"/>
        <v>1</v>
      </c>
    </row>
    <row r="477" spans="1:6" x14ac:dyDescent="0.25">
      <c r="A477">
        <v>23217</v>
      </c>
      <c r="B477" s="1">
        <v>43611</v>
      </c>
      <c r="C477" t="s">
        <v>1157</v>
      </c>
      <c r="D477" s="1">
        <f>VLOOKUP(A477,Sheet1!E$5:F$504,2)</f>
        <v>43616</v>
      </c>
      <c r="E477">
        <f t="shared" si="15"/>
        <v>-5</v>
      </c>
      <c r="F477" t="b">
        <f t="shared" ref="F477:F536" si="16">B477=D477</f>
        <v>0</v>
      </c>
    </row>
    <row r="478" spans="1:6" x14ac:dyDescent="0.25">
      <c r="A478">
        <v>40704</v>
      </c>
      <c r="B478" s="1">
        <v>43611</v>
      </c>
      <c r="C478" t="s">
        <v>1157</v>
      </c>
      <c r="D478" s="1">
        <f>VLOOKUP(A478,Sheet1!E$5:F$504,2)</f>
        <v>43616</v>
      </c>
      <c r="E478">
        <f t="shared" si="15"/>
        <v>-5</v>
      </c>
      <c r="F478" t="b">
        <f t="shared" si="16"/>
        <v>0</v>
      </c>
    </row>
    <row r="479" spans="1:6" x14ac:dyDescent="0.25">
      <c r="A479">
        <v>940944</v>
      </c>
      <c r="B479" s="1">
        <v>43611</v>
      </c>
      <c r="C479" t="s">
        <v>1157</v>
      </c>
      <c r="D479" s="1">
        <f>VLOOKUP(A479,Sheet1!E$5:F$504,2)</f>
        <v>43616</v>
      </c>
      <c r="E479">
        <f t="shared" si="15"/>
        <v>-5</v>
      </c>
      <c r="F479" t="b">
        <f t="shared" si="16"/>
        <v>0</v>
      </c>
    </row>
    <row r="480" spans="1:6" x14ac:dyDescent="0.25">
      <c r="A480">
        <v>14693</v>
      </c>
      <c r="B480" s="1">
        <v>43585</v>
      </c>
      <c r="C480" t="s">
        <v>1157</v>
      </c>
      <c r="D480" s="1">
        <f>VLOOKUP(A480,Sheet1!E$5:F$504,2)</f>
        <v>43585</v>
      </c>
      <c r="E480">
        <f t="shared" si="15"/>
        <v>0</v>
      </c>
      <c r="F480" t="b">
        <f t="shared" si="16"/>
        <v>1</v>
      </c>
    </row>
    <row r="481" spans="1:6" x14ac:dyDescent="0.25">
      <c r="A481">
        <v>12659</v>
      </c>
      <c r="B481" s="1">
        <v>43585</v>
      </c>
      <c r="C481" t="s">
        <v>1157</v>
      </c>
      <c r="D481" s="1">
        <f>VLOOKUP(A481,Sheet1!E$5:F$504,2)</f>
        <v>43585</v>
      </c>
      <c r="E481">
        <f t="shared" si="15"/>
        <v>0</v>
      </c>
      <c r="F481" t="b">
        <f t="shared" si="16"/>
        <v>1</v>
      </c>
    </row>
    <row r="482" spans="1:6" x14ac:dyDescent="0.25">
      <c r="A482">
        <v>91419</v>
      </c>
      <c r="B482" s="1">
        <v>43585</v>
      </c>
      <c r="C482" t="s">
        <v>1157</v>
      </c>
      <c r="D482" s="1">
        <f>VLOOKUP(A482,Sheet1!E$5:F$504,2)</f>
        <v>43585</v>
      </c>
      <c r="E482">
        <f t="shared" si="15"/>
        <v>0</v>
      </c>
      <c r="F482" t="b">
        <f t="shared" si="16"/>
        <v>1</v>
      </c>
    </row>
    <row r="483" spans="1:6" x14ac:dyDescent="0.25">
      <c r="A483">
        <v>1002047</v>
      </c>
      <c r="B483" s="1">
        <v>43581</v>
      </c>
      <c r="C483" t="s">
        <v>1157</v>
      </c>
      <c r="D483" s="1">
        <f>VLOOKUP(A483,Sheet1!E$5:F$504,2)</f>
        <v>43579</v>
      </c>
      <c r="E483">
        <f t="shared" si="15"/>
        <v>2</v>
      </c>
      <c r="F483" t="b">
        <f t="shared" si="16"/>
        <v>0</v>
      </c>
    </row>
    <row r="484" spans="1:6" x14ac:dyDescent="0.25">
      <c r="A484">
        <v>1613103</v>
      </c>
      <c r="B484" s="1">
        <v>43581</v>
      </c>
      <c r="C484" t="s">
        <v>1157</v>
      </c>
      <c r="D484" s="1">
        <f>VLOOKUP(A484,Sheet1!E$5:F$504,2)</f>
        <v>43579</v>
      </c>
      <c r="E484">
        <f t="shared" si="15"/>
        <v>2</v>
      </c>
      <c r="F484" t="b">
        <f t="shared" si="16"/>
        <v>0</v>
      </c>
    </row>
    <row r="485" spans="1:6" x14ac:dyDescent="0.25">
      <c r="A485">
        <v>946581</v>
      </c>
      <c r="B485" s="1">
        <v>43555</v>
      </c>
      <c r="C485" t="s">
        <v>1157</v>
      </c>
      <c r="D485" s="1">
        <f>VLOOKUP(A485,Sheet1!E$5:F$504,2)</f>
        <v>43555</v>
      </c>
      <c r="E485">
        <f t="shared" si="15"/>
        <v>0</v>
      </c>
      <c r="F485" t="b">
        <f t="shared" si="16"/>
        <v>1</v>
      </c>
    </row>
    <row r="486" spans="1:6" x14ac:dyDescent="0.25">
      <c r="A486">
        <v>712515</v>
      </c>
      <c r="B486" s="1">
        <v>43555</v>
      </c>
      <c r="C486" t="s">
        <v>1157</v>
      </c>
      <c r="D486" s="1">
        <f>VLOOKUP(A486,Sheet1!E$5:F$504,2)</f>
        <v>43555</v>
      </c>
      <c r="E486">
        <f t="shared" si="15"/>
        <v>0</v>
      </c>
      <c r="F486" t="b">
        <f t="shared" si="16"/>
        <v>1</v>
      </c>
    </row>
    <row r="487" spans="1:6" x14ac:dyDescent="0.25">
      <c r="A487">
        <v>927653</v>
      </c>
      <c r="B487" s="1">
        <v>43555</v>
      </c>
      <c r="C487" t="s">
        <v>1157</v>
      </c>
      <c r="D487" s="1">
        <f>VLOOKUP(A487,Sheet1!E$5:F$504,2)</f>
        <v>43555</v>
      </c>
      <c r="E487">
        <f t="shared" si="15"/>
        <v>0</v>
      </c>
      <c r="F487" t="b">
        <f t="shared" si="16"/>
        <v>1</v>
      </c>
    </row>
    <row r="488" spans="1:6" x14ac:dyDescent="0.25">
      <c r="A488">
        <v>815094</v>
      </c>
      <c r="B488" s="1">
        <v>43555</v>
      </c>
      <c r="C488" t="s">
        <v>1157</v>
      </c>
      <c r="D488" s="1">
        <f>VLOOKUP(A488,Sheet1!E$5:F$504,2)</f>
        <v>43555</v>
      </c>
      <c r="E488">
        <f t="shared" si="15"/>
        <v>0</v>
      </c>
      <c r="F488" t="b">
        <f t="shared" si="16"/>
        <v>1</v>
      </c>
    </row>
    <row r="489" spans="1:6" x14ac:dyDescent="0.25">
      <c r="A489">
        <v>827054</v>
      </c>
      <c r="B489" s="1">
        <v>43555</v>
      </c>
      <c r="C489" t="s">
        <v>1157</v>
      </c>
      <c r="D489" s="1">
        <f>VLOOKUP(A489,Sheet1!E$5:F$504,2)</f>
        <v>43555</v>
      </c>
      <c r="E489">
        <f t="shared" si="15"/>
        <v>0</v>
      </c>
      <c r="F489" t="b">
        <f t="shared" si="16"/>
        <v>1</v>
      </c>
    </row>
    <row r="490" spans="1:6" x14ac:dyDescent="0.25">
      <c r="A490">
        <v>1688568</v>
      </c>
      <c r="B490" s="1">
        <v>43555</v>
      </c>
      <c r="C490" t="s">
        <v>1157</v>
      </c>
      <c r="D490" s="1">
        <f>VLOOKUP(A490,Sheet1!E$5:F$504,2)</f>
        <v>43555</v>
      </c>
      <c r="E490">
        <f t="shared" si="15"/>
        <v>0</v>
      </c>
      <c r="F490" t="b">
        <f t="shared" si="16"/>
        <v>1</v>
      </c>
    </row>
    <row r="491" spans="1:6" x14ac:dyDescent="0.25">
      <c r="A491">
        <v>1530721</v>
      </c>
      <c r="B491" s="1">
        <v>43554</v>
      </c>
      <c r="C491" t="s">
        <v>1157</v>
      </c>
      <c r="D491" s="1">
        <f>VLOOKUP(A491,Sheet1!E$5:F$504,2)</f>
        <v>43555</v>
      </c>
      <c r="E491">
        <f t="shared" si="15"/>
        <v>-1</v>
      </c>
      <c r="F491" t="b">
        <f t="shared" si="16"/>
        <v>0</v>
      </c>
    </row>
    <row r="492" spans="1:6" x14ac:dyDescent="0.25">
      <c r="A492">
        <v>103379</v>
      </c>
      <c r="B492" s="1">
        <v>43554</v>
      </c>
      <c r="C492" t="s">
        <v>1157</v>
      </c>
      <c r="D492" s="1">
        <f>VLOOKUP(A492,Sheet1!E$5:F$504,2)</f>
        <v>43555</v>
      </c>
      <c r="E492">
        <f t="shared" si="15"/>
        <v>-1</v>
      </c>
      <c r="F492" t="b">
        <f t="shared" si="16"/>
        <v>0</v>
      </c>
    </row>
    <row r="493" spans="1:6" x14ac:dyDescent="0.25">
      <c r="A493">
        <v>1037038</v>
      </c>
      <c r="B493" s="1">
        <v>43554</v>
      </c>
      <c r="C493" t="s">
        <v>1157</v>
      </c>
      <c r="D493" s="1">
        <f>VLOOKUP(A493,Sheet1!E$5:F$504,2)</f>
        <v>43555</v>
      </c>
      <c r="E493">
        <f t="shared" si="15"/>
        <v>-1</v>
      </c>
      <c r="F493" t="b">
        <f t="shared" si="16"/>
        <v>0</v>
      </c>
    </row>
    <row r="494" spans="1:6" x14ac:dyDescent="0.25">
      <c r="A494">
        <v>743988</v>
      </c>
      <c r="B494" s="1">
        <v>43554</v>
      </c>
      <c r="C494" t="s">
        <v>1157</v>
      </c>
      <c r="D494" s="1">
        <f>VLOOKUP(A494,Sheet1!E$5:F$504,2)</f>
        <v>43555</v>
      </c>
      <c r="E494">
        <f t="shared" si="15"/>
        <v>-1</v>
      </c>
      <c r="F494" t="b">
        <f t="shared" si="16"/>
        <v>0</v>
      </c>
    </row>
    <row r="495" spans="1:6" x14ac:dyDescent="0.25">
      <c r="A495">
        <v>849399</v>
      </c>
      <c r="B495" s="1">
        <v>43553</v>
      </c>
      <c r="C495" t="s">
        <v>1157</v>
      </c>
      <c r="D495" s="1">
        <f>VLOOKUP(A495,Sheet1!E$5:F$504,2)</f>
        <v>43555</v>
      </c>
      <c r="E495">
        <f t="shared" si="15"/>
        <v>-2</v>
      </c>
      <c r="F495" t="b">
        <f t="shared" si="16"/>
        <v>0</v>
      </c>
    </row>
    <row r="496" spans="1:6" x14ac:dyDescent="0.25">
      <c r="A496">
        <v>1170010</v>
      </c>
      <c r="B496" s="1">
        <v>43524</v>
      </c>
      <c r="C496" t="s">
        <v>1157</v>
      </c>
      <c r="D496" s="1">
        <f>VLOOKUP(A496,Sheet1!E$5:F$504,2)</f>
        <v>43524</v>
      </c>
      <c r="E496">
        <f t="shared" si="15"/>
        <v>0</v>
      </c>
      <c r="F496" t="b">
        <f t="shared" si="16"/>
        <v>1</v>
      </c>
    </row>
    <row r="497" spans="1:6" x14ac:dyDescent="0.25">
      <c r="A497">
        <v>16918</v>
      </c>
      <c r="B497" s="1">
        <v>43524</v>
      </c>
      <c r="C497" t="s">
        <v>1157</v>
      </c>
      <c r="D497" s="1">
        <f>VLOOKUP(A497,Sheet1!E$5:F$504,2)</f>
        <v>43524</v>
      </c>
      <c r="E497">
        <f t="shared" si="15"/>
        <v>0</v>
      </c>
      <c r="F497" t="b">
        <f t="shared" si="16"/>
        <v>1</v>
      </c>
    </row>
    <row r="498" spans="1:6" x14ac:dyDescent="0.25">
      <c r="A498">
        <v>78239</v>
      </c>
      <c r="B498" s="1">
        <v>43499</v>
      </c>
      <c r="C498" t="s">
        <v>1157</v>
      </c>
      <c r="D498" s="1">
        <f>VLOOKUP(A498,Sheet1!E$5:F$504,2)</f>
        <v>43496</v>
      </c>
      <c r="E498">
        <f t="shared" si="15"/>
        <v>3</v>
      </c>
      <c r="F498" t="b">
        <f t="shared" si="16"/>
        <v>0</v>
      </c>
    </row>
    <row r="499" spans="1:6" x14ac:dyDescent="0.25">
      <c r="A499">
        <v>109198</v>
      </c>
      <c r="B499" s="1">
        <v>43498</v>
      </c>
      <c r="C499" t="s">
        <v>1157</v>
      </c>
      <c r="D499" s="1">
        <f>VLOOKUP(A499,Sheet1!E$5:F$504,2)</f>
        <v>43496</v>
      </c>
      <c r="E499">
        <f t="shared" si="15"/>
        <v>2</v>
      </c>
      <c r="F499" t="b">
        <f t="shared" si="16"/>
        <v>0</v>
      </c>
    </row>
    <row r="500" spans="1:6" x14ac:dyDescent="0.25">
      <c r="A500">
        <v>27419</v>
      </c>
      <c r="B500" s="1">
        <v>43498</v>
      </c>
      <c r="C500" t="s">
        <v>1157</v>
      </c>
      <c r="D500" s="1">
        <f>VLOOKUP(A500,Sheet1!E$5:F$504,2)</f>
        <v>43496</v>
      </c>
      <c r="E500">
        <f t="shared" si="15"/>
        <v>2</v>
      </c>
      <c r="F500" t="b">
        <f t="shared" si="16"/>
        <v>0</v>
      </c>
    </row>
    <row r="501" spans="1:6" x14ac:dyDescent="0.25">
      <c r="A501">
        <v>91142</v>
      </c>
      <c r="B501" s="1">
        <v>43465</v>
      </c>
      <c r="C501" t="s">
        <v>1157</v>
      </c>
      <c r="D501" s="1">
        <f>VLOOKUP(A501,Sheet1!E$5:F$504,2)</f>
        <v>43830</v>
      </c>
      <c r="E501">
        <f t="shared" si="15"/>
        <v>-365</v>
      </c>
      <c r="F501" t="b">
        <f t="shared" si="16"/>
        <v>0</v>
      </c>
    </row>
    <row r="502" spans="1:6" x14ac:dyDescent="0.25">
      <c r="A502">
        <v>1551152</v>
      </c>
      <c r="B502" s="1">
        <v>43465</v>
      </c>
      <c r="C502" t="s">
        <v>1157</v>
      </c>
      <c r="D502" s="1">
        <f>VLOOKUP(A502,Sheet1!E$5:F$504,2)</f>
        <v>43830</v>
      </c>
      <c r="E502">
        <f t="shared" si="15"/>
        <v>-365</v>
      </c>
      <c r="F502" t="b">
        <f t="shared" si="16"/>
        <v>0</v>
      </c>
    </row>
    <row r="503" spans="1:6" x14ac:dyDescent="0.25">
      <c r="A503">
        <v>72741</v>
      </c>
      <c r="B503" s="1">
        <v>43465</v>
      </c>
      <c r="C503" t="s">
        <v>1157</v>
      </c>
      <c r="D503" s="1">
        <f>VLOOKUP(A503,Sheet1!E$5:F$504,2)</f>
        <v>43830</v>
      </c>
      <c r="E503">
        <f t="shared" si="15"/>
        <v>-365</v>
      </c>
      <c r="F503" t="b">
        <f t="shared" si="16"/>
        <v>0</v>
      </c>
    </row>
    <row r="504" spans="1:6" x14ac:dyDescent="0.25">
      <c r="A504">
        <v>815556</v>
      </c>
      <c r="B504" s="1">
        <v>43465</v>
      </c>
      <c r="C504" t="s">
        <v>1157</v>
      </c>
      <c r="D504" s="1">
        <f>VLOOKUP(A504,Sheet1!E$5:F$504,2)</f>
        <v>43830</v>
      </c>
      <c r="E504">
        <f t="shared" si="15"/>
        <v>-365</v>
      </c>
      <c r="F504" t="b">
        <f t="shared" si="16"/>
        <v>0</v>
      </c>
    </row>
    <row r="505" spans="1:6" x14ac:dyDescent="0.25">
      <c r="A505">
        <v>872589</v>
      </c>
      <c r="B505" s="1">
        <v>43465</v>
      </c>
      <c r="C505" t="s">
        <v>1157</v>
      </c>
      <c r="D505" s="1">
        <f>VLOOKUP(A505,Sheet1!E$5:F$504,2)</f>
        <v>43830</v>
      </c>
      <c r="E505">
        <f t="shared" si="15"/>
        <v>-365</v>
      </c>
      <c r="F505" t="b">
        <f t="shared" si="16"/>
        <v>0</v>
      </c>
    </row>
    <row r="506" spans="1:6" x14ac:dyDescent="0.25">
      <c r="A506">
        <v>874761</v>
      </c>
      <c r="B506" s="1">
        <v>43465</v>
      </c>
      <c r="C506" t="s">
        <v>1157</v>
      </c>
      <c r="D506" s="1">
        <f>VLOOKUP(A506,Sheet1!E$5:F$504,2)</f>
        <v>43830</v>
      </c>
      <c r="E506">
        <f t="shared" si="15"/>
        <v>-365</v>
      </c>
      <c r="F506" t="b">
        <f t="shared" si="16"/>
        <v>0</v>
      </c>
    </row>
    <row r="507" spans="1:6" x14ac:dyDescent="0.25">
      <c r="A507">
        <v>884887</v>
      </c>
      <c r="B507" s="1">
        <v>43465</v>
      </c>
      <c r="C507" t="s">
        <v>1157</v>
      </c>
      <c r="D507" s="1">
        <f>VLOOKUP(A507,Sheet1!E$5:F$504,2)</f>
        <v>43830</v>
      </c>
      <c r="E507">
        <f t="shared" si="15"/>
        <v>-365</v>
      </c>
      <c r="F507" t="b">
        <f t="shared" si="16"/>
        <v>0</v>
      </c>
    </row>
    <row r="508" spans="1:6" x14ac:dyDescent="0.25">
      <c r="A508">
        <v>922864</v>
      </c>
      <c r="B508" s="1">
        <v>43465</v>
      </c>
      <c r="C508" t="s">
        <v>1157</v>
      </c>
      <c r="D508" s="1">
        <f>VLOOKUP(A508,Sheet1!E$5:F$504,2)</f>
        <v>43830</v>
      </c>
      <c r="E508">
        <f t="shared" si="15"/>
        <v>-365</v>
      </c>
      <c r="F508" t="b">
        <f t="shared" si="16"/>
        <v>0</v>
      </c>
    </row>
    <row r="509" spans="1:6" x14ac:dyDescent="0.25">
      <c r="A509">
        <v>34903</v>
      </c>
      <c r="B509" s="1">
        <v>43465</v>
      </c>
      <c r="C509" t="s">
        <v>1157</v>
      </c>
      <c r="D509" s="1">
        <f>VLOOKUP(A509,Sheet1!E$5:F$504,2)</f>
        <v>43830</v>
      </c>
      <c r="E509">
        <f t="shared" si="15"/>
        <v>-365</v>
      </c>
      <c r="F509" t="b">
        <f t="shared" si="16"/>
        <v>0</v>
      </c>
    </row>
    <row r="510" spans="1:6" x14ac:dyDescent="0.25">
      <c r="A510">
        <v>92380</v>
      </c>
      <c r="B510" s="1">
        <v>43465</v>
      </c>
      <c r="C510" t="s">
        <v>1157</v>
      </c>
      <c r="D510" s="1">
        <f>VLOOKUP(A510,Sheet1!E$5:F$504,2)</f>
        <v>43830</v>
      </c>
      <c r="E510">
        <f t="shared" si="15"/>
        <v>-365</v>
      </c>
      <c r="F510" t="b">
        <f t="shared" si="16"/>
        <v>0</v>
      </c>
    </row>
    <row r="511" spans="1:6" x14ac:dyDescent="0.25">
      <c r="A511">
        <v>106535</v>
      </c>
      <c r="B511" s="1">
        <v>43465</v>
      </c>
      <c r="C511" t="s">
        <v>1157</v>
      </c>
      <c r="D511" s="1">
        <f>VLOOKUP(A511,Sheet1!E$5:F$504,2)</f>
        <v>43830</v>
      </c>
      <c r="E511">
        <f t="shared" si="15"/>
        <v>-365</v>
      </c>
      <c r="F511" t="b">
        <f t="shared" si="16"/>
        <v>0</v>
      </c>
    </row>
    <row r="512" spans="1:6" x14ac:dyDescent="0.25">
      <c r="A512">
        <v>315213</v>
      </c>
      <c r="B512" s="1">
        <v>43465</v>
      </c>
      <c r="C512" t="s">
        <v>1157</v>
      </c>
      <c r="D512" s="1">
        <f>VLOOKUP(A512,Sheet1!E$5:F$504,2)</f>
        <v>43830</v>
      </c>
      <c r="E512">
        <f t="shared" si="15"/>
        <v>-365</v>
      </c>
      <c r="F512" t="b">
        <f t="shared" si="16"/>
        <v>0</v>
      </c>
    </row>
    <row r="513" spans="1:6" x14ac:dyDescent="0.25">
      <c r="A513">
        <v>766704</v>
      </c>
      <c r="B513" s="1">
        <v>43465</v>
      </c>
      <c r="C513" t="s">
        <v>1157</v>
      </c>
      <c r="D513" s="1">
        <f>VLOOKUP(A513,Sheet1!E$5:F$504,2)</f>
        <v>43830</v>
      </c>
      <c r="E513">
        <f t="shared" si="15"/>
        <v>-365</v>
      </c>
      <c r="F513" t="b">
        <f t="shared" si="16"/>
        <v>0</v>
      </c>
    </row>
    <row r="514" spans="1:6" x14ac:dyDescent="0.25">
      <c r="A514">
        <v>793952</v>
      </c>
      <c r="B514" s="1">
        <v>43465</v>
      </c>
      <c r="C514" t="s">
        <v>1157</v>
      </c>
      <c r="D514" s="1">
        <f>VLOOKUP(A514,Sheet1!E$5:F$504,2)</f>
        <v>43830</v>
      </c>
      <c r="E514">
        <f t="shared" si="15"/>
        <v>-365</v>
      </c>
      <c r="F514" t="b">
        <f t="shared" si="16"/>
        <v>0</v>
      </c>
    </row>
    <row r="515" spans="1:6" x14ac:dyDescent="0.25">
      <c r="A515">
        <v>858470</v>
      </c>
      <c r="B515" s="1">
        <v>43465</v>
      </c>
      <c r="C515" t="s">
        <v>1157</v>
      </c>
      <c r="D515" s="1">
        <f>VLOOKUP(A515,Sheet1!E$5:F$504,2)</f>
        <v>43830</v>
      </c>
      <c r="E515">
        <f t="shared" si="15"/>
        <v>-365</v>
      </c>
      <c r="F515" t="b">
        <f t="shared" si="16"/>
        <v>0</v>
      </c>
    </row>
    <row r="516" spans="1:6" x14ac:dyDescent="0.25">
      <c r="A516">
        <v>1000697</v>
      </c>
      <c r="B516" s="1">
        <v>43465</v>
      </c>
      <c r="C516" t="s">
        <v>1157</v>
      </c>
      <c r="D516" s="1">
        <f>VLOOKUP(A516,Sheet1!E$5:F$504,2)</f>
        <v>43830</v>
      </c>
      <c r="E516">
        <f t="shared" si="15"/>
        <v>-365</v>
      </c>
      <c r="F516" t="b">
        <f t="shared" si="16"/>
        <v>0</v>
      </c>
    </row>
    <row r="517" spans="1:6" x14ac:dyDescent="0.25">
      <c r="A517">
        <v>1035002</v>
      </c>
      <c r="B517" s="1">
        <v>43465</v>
      </c>
      <c r="C517" t="s">
        <v>1157</v>
      </c>
      <c r="D517" s="1">
        <f>VLOOKUP(A517,Sheet1!E$5:F$504,2)</f>
        <v>43830</v>
      </c>
      <c r="E517">
        <f t="shared" ref="E517:E536" si="17">B517-D517</f>
        <v>-365</v>
      </c>
      <c r="F517" t="b">
        <f t="shared" si="16"/>
        <v>0</v>
      </c>
    </row>
    <row r="518" spans="1:6" x14ac:dyDescent="0.25">
      <c r="A518">
        <v>1012100</v>
      </c>
      <c r="B518" s="1">
        <v>43465</v>
      </c>
      <c r="C518" t="s">
        <v>1157</v>
      </c>
      <c r="D518" s="1">
        <f>VLOOKUP(A518,Sheet1!E$5:F$504,2)</f>
        <v>43830</v>
      </c>
      <c r="E518">
        <f t="shared" si="17"/>
        <v>-365</v>
      </c>
      <c r="F518" t="b">
        <f t="shared" si="16"/>
        <v>0</v>
      </c>
    </row>
    <row r="519" spans="1:6" x14ac:dyDescent="0.25">
      <c r="A519">
        <v>1040971</v>
      </c>
      <c r="B519" s="1">
        <v>43465</v>
      </c>
      <c r="C519" t="s">
        <v>1157</v>
      </c>
      <c r="D519" s="1">
        <f>VLOOKUP(A519,Sheet1!E$5:F$504,2)</f>
        <v>43830</v>
      </c>
      <c r="E519">
        <f t="shared" si="17"/>
        <v>-365</v>
      </c>
      <c r="F519" t="b">
        <f t="shared" si="16"/>
        <v>0</v>
      </c>
    </row>
    <row r="520" spans="1:6" x14ac:dyDescent="0.25">
      <c r="A520">
        <v>1090012</v>
      </c>
      <c r="B520" s="1">
        <v>43465</v>
      </c>
      <c r="C520" t="s">
        <v>1157</v>
      </c>
      <c r="D520" s="1">
        <f>VLOOKUP(A520,Sheet1!E$5:F$504,2)</f>
        <v>43830</v>
      </c>
      <c r="E520">
        <f t="shared" si="17"/>
        <v>-365</v>
      </c>
      <c r="F520" t="b">
        <f t="shared" si="16"/>
        <v>0</v>
      </c>
    </row>
    <row r="521" spans="1:6" x14ac:dyDescent="0.25">
      <c r="A521">
        <v>1095073</v>
      </c>
      <c r="B521" s="1">
        <v>43465</v>
      </c>
      <c r="C521" t="s">
        <v>1157</v>
      </c>
      <c r="D521" s="1">
        <f>VLOOKUP(A521,Sheet1!E$5:F$504,2)</f>
        <v>43830</v>
      </c>
      <c r="E521">
        <f t="shared" si="17"/>
        <v>-365</v>
      </c>
      <c r="F521" t="b">
        <f t="shared" si="16"/>
        <v>0</v>
      </c>
    </row>
    <row r="522" spans="1:6" x14ac:dyDescent="0.25">
      <c r="A522">
        <v>1526520</v>
      </c>
      <c r="B522" s="1">
        <v>43465</v>
      </c>
      <c r="C522" t="s">
        <v>1157</v>
      </c>
      <c r="D522" s="1">
        <f>VLOOKUP(A522,Sheet1!E$5:F$504,2)</f>
        <v>43830</v>
      </c>
      <c r="E522">
        <f t="shared" si="17"/>
        <v>-365</v>
      </c>
      <c r="F522" t="b">
        <f t="shared" si="16"/>
        <v>0</v>
      </c>
    </row>
    <row r="523" spans="1:6" x14ac:dyDescent="0.25">
      <c r="A523">
        <v>1175454</v>
      </c>
      <c r="B523" s="1">
        <v>43465</v>
      </c>
      <c r="C523" t="s">
        <v>1157</v>
      </c>
      <c r="D523" s="1">
        <f>VLOOKUP(A523,Sheet1!E$5:F$504,2)</f>
        <v>43830</v>
      </c>
      <c r="E523">
        <f t="shared" si="17"/>
        <v>-365</v>
      </c>
      <c r="F523" t="b">
        <f t="shared" si="16"/>
        <v>0</v>
      </c>
    </row>
    <row r="524" spans="1:6" x14ac:dyDescent="0.25">
      <c r="A524">
        <v>1358071</v>
      </c>
      <c r="B524" s="1">
        <v>43465</v>
      </c>
      <c r="C524" t="s">
        <v>1157</v>
      </c>
      <c r="D524" s="1">
        <f>VLOOKUP(A524,Sheet1!E$5:F$504,2)</f>
        <v>43830</v>
      </c>
      <c r="E524">
        <f t="shared" si="17"/>
        <v>-365</v>
      </c>
      <c r="F524" t="b">
        <f t="shared" si="16"/>
        <v>0</v>
      </c>
    </row>
    <row r="525" spans="1:6" x14ac:dyDescent="0.25">
      <c r="A525">
        <v>1534701</v>
      </c>
      <c r="B525" s="1">
        <v>43465</v>
      </c>
      <c r="C525" t="s">
        <v>1157</v>
      </c>
      <c r="D525" s="1">
        <f>VLOOKUP(A525,Sheet1!E$5:F$504,2)</f>
        <v>43830</v>
      </c>
      <c r="E525">
        <f t="shared" si="17"/>
        <v>-365</v>
      </c>
      <c r="F525" t="b">
        <f t="shared" si="16"/>
        <v>0</v>
      </c>
    </row>
    <row r="526" spans="1:6" x14ac:dyDescent="0.25">
      <c r="A526">
        <v>750556</v>
      </c>
      <c r="B526" s="1">
        <v>43465</v>
      </c>
      <c r="C526" t="s">
        <v>1157</v>
      </c>
      <c r="D526" s="1">
        <f>VLOOKUP(A526,Sheet1!E$5:F$504,2)</f>
        <v>43830</v>
      </c>
      <c r="E526">
        <f t="shared" si="17"/>
        <v>-365</v>
      </c>
      <c r="F526" t="b">
        <f t="shared" si="16"/>
        <v>0</v>
      </c>
    </row>
    <row r="527" spans="1:6" x14ac:dyDescent="0.25">
      <c r="A527">
        <v>200406</v>
      </c>
      <c r="B527" s="1">
        <v>43464</v>
      </c>
      <c r="C527" t="s">
        <v>1157</v>
      </c>
      <c r="D527" s="1">
        <f>VLOOKUP(A527,Sheet1!E$5:F$504,2)</f>
        <v>43830</v>
      </c>
      <c r="E527">
        <f t="shared" si="17"/>
        <v>-366</v>
      </c>
      <c r="F527" t="b">
        <f t="shared" si="16"/>
        <v>0</v>
      </c>
    </row>
    <row r="528" spans="1:6" x14ac:dyDescent="0.25">
      <c r="A528">
        <v>31791</v>
      </c>
      <c r="B528" s="1">
        <v>43464</v>
      </c>
      <c r="C528" t="s">
        <v>1157</v>
      </c>
      <c r="D528" s="1">
        <f>VLOOKUP(A528,Sheet1!E$5:F$504,2)</f>
        <v>43830</v>
      </c>
      <c r="E528">
        <f t="shared" si="17"/>
        <v>-366</v>
      </c>
      <c r="F528" t="b">
        <f t="shared" si="16"/>
        <v>0</v>
      </c>
    </row>
    <row r="529" spans="1:6" x14ac:dyDescent="0.25">
      <c r="A529">
        <v>1359841</v>
      </c>
      <c r="B529" s="1">
        <v>43463</v>
      </c>
      <c r="C529" t="s">
        <v>1157</v>
      </c>
      <c r="D529" s="1">
        <f>VLOOKUP(A529,Sheet1!E$5:F$504,2)</f>
        <v>43830</v>
      </c>
      <c r="E529">
        <f t="shared" si="17"/>
        <v>-367</v>
      </c>
      <c r="F529" t="b">
        <f t="shared" si="16"/>
        <v>0</v>
      </c>
    </row>
    <row r="530" spans="1:6" x14ac:dyDescent="0.25">
      <c r="A530">
        <v>1158449</v>
      </c>
      <c r="B530" s="1">
        <v>43463</v>
      </c>
      <c r="C530" t="s">
        <v>1157</v>
      </c>
      <c r="D530" s="1">
        <f>VLOOKUP(A530,Sheet1!E$5:F$504,2)</f>
        <v>43830</v>
      </c>
      <c r="E530">
        <f t="shared" si="17"/>
        <v>-367</v>
      </c>
      <c r="F530" t="b">
        <f t="shared" si="16"/>
        <v>0</v>
      </c>
    </row>
    <row r="531" spans="1:6" x14ac:dyDescent="0.25">
      <c r="A531">
        <v>77476</v>
      </c>
      <c r="B531" s="1">
        <v>43463</v>
      </c>
      <c r="C531" t="s">
        <v>1157</v>
      </c>
      <c r="D531" s="1">
        <f>VLOOKUP(A531,Sheet1!E$5:F$504,2)</f>
        <v>43830</v>
      </c>
      <c r="E531">
        <f t="shared" si="17"/>
        <v>-367</v>
      </c>
      <c r="F531" t="b">
        <f t="shared" si="16"/>
        <v>0</v>
      </c>
    </row>
    <row r="532" spans="1:6" x14ac:dyDescent="0.25">
      <c r="A532">
        <v>815097</v>
      </c>
      <c r="B532" s="1">
        <v>43434</v>
      </c>
      <c r="C532" t="s">
        <v>1157</v>
      </c>
      <c r="D532" s="1">
        <f>VLOOKUP(A532,Sheet1!E$5:F$504,2)</f>
        <v>43799</v>
      </c>
      <c r="E532">
        <f t="shared" si="17"/>
        <v>-365</v>
      </c>
      <c r="F532" t="b">
        <f t="shared" si="16"/>
        <v>0</v>
      </c>
    </row>
    <row r="533" spans="1:6" x14ac:dyDescent="0.25">
      <c r="A533">
        <v>63754</v>
      </c>
      <c r="B533" s="1">
        <v>43434</v>
      </c>
      <c r="C533" t="s">
        <v>1157</v>
      </c>
      <c r="D533" s="1">
        <f>VLOOKUP(A533,Sheet1!E$5:F$504,2)</f>
        <v>43799</v>
      </c>
      <c r="E533">
        <f t="shared" si="17"/>
        <v>-365</v>
      </c>
      <c r="F533" t="b">
        <f t="shared" si="16"/>
        <v>0</v>
      </c>
    </row>
    <row r="534" spans="1:6" x14ac:dyDescent="0.25">
      <c r="A534">
        <v>796343</v>
      </c>
      <c r="B534" s="1">
        <v>43434</v>
      </c>
      <c r="C534" t="s">
        <v>1157</v>
      </c>
      <c r="D534" s="1">
        <f>VLOOKUP(A534,Sheet1!E$5:F$504,2)</f>
        <v>43798</v>
      </c>
      <c r="E534">
        <f t="shared" si="17"/>
        <v>-364</v>
      </c>
      <c r="F534" t="b">
        <f t="shared" si="16"/>
        <v>0</v>
      </c>
    </row>
    <row r="535" spans="1:6" x14ac:dyDescent="0.25">
      <c r="A535">
        <v>1598014</v>
      </c>
      <c r="B535" s="1">
        <v>43434</v>
      </c>
      <c r="C535" t="s">
        <v>1157</v>
      </c>
      <c r="D535" s="1">
        <f>VLOOKUP(A535,Sheet1!E$5:F$504,2)</f>
        <v>43799</v>
      </c>
      <c r="E535">
        <f t="shared" si="17"/>
        <v>-365</v>
      </c>
      <c r="F535" t="b">
        <f t="shared" si="16"/>
        <v>0</v>
      </c>
    </row>
    <row r="536" spans="1:6" x14ac:dyDescent="0.25">
      <c r="A536">
        <v>920760</v>
      </c>
      <c r="B536" s="1">
        <v>43434</v>
      </c>
      <c r="C536" t="s">
        <v>1157</v>
      </c>
      <c r="D536" s="1">
        <f>VLOOKUP(A536,Sheet1!E$5:F$504,2)</f>
        <v>43799</v>
      </c>
      <c r="E536">
        <f t="shared" si="17"/>
        <v>-365</v>
      </c>
      <c r="F536" t="b">
        <f t="shared" si="16"/>
        <v>0</v>
      </c>
    </row>
  </sheetData>
  <sortState ref="A4:C536">
    <sortCondition descending="1" ref="B4:B5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Gaiser</dc:creator>
  <cp:lastModifiedBy>Phil Gaiser</cp:lastModifiedBy>
  <dcterms:created xsi:type="dcterms:W3CDTF">2020-04-08T19:27:39Z</dcterms:created>
  <dcterms:modified xsi:type="dcterms:W3CDTF">2020-04-15T15:00:25Z</dcterms:modified>
</cp:coreProperties>
</file>